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D69B3C55-1E45-499F-83FB-1AAF0D2B428D}" xr6:coauthVersionLast="43" xr6:coauthVersionMax="43" xr10:uidLastSave="{00000000-0000-0000-0000-000000000000}"/>
  <bookViews>
    <workbookView xWindow="3930" yWindow="0" windowWidth="11820" windowHeight="18000" activeTab="6"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5" l="1"/>
  <c r="M5" i="15"/>
  <c r="L5" i="15"/>
  <c r="N4" i="15"/>
  <c r="M4" i="15"/>
  <c r="L4" i="15"/>
</calcChain>
</file>

<file path=xl/sharedStrings.xml><?xml version="1.0" encoding="utf-8"?>
<sst xmlns="http://schemas.openxmlformats.org/spreadsheetml/2006/main" count="523" uniqueCount="266">
  <si>
    <t>TRIG</t>
  </si>
  <si>
    <t>ML</t>
  </si>
  <si>
    <t>CRP</t>
  </si>
  <si>
    <t>PTST_TYPE</t>
  </si>
  <si>
    <t>Bored</t>
  </si>
  <si>
    <t>Circular</t>
  </si>
  <si>
    <t>PILE_TIM</t>
  </si>
  <si>
    <t>ID</t>
  </si>
  <si>
    <t>R37_01</t>
  </si>
  <si>
    <t>Name</t>
  </si>
  <si>
    <t>Case A1: Magdalen Hospital</t>
  </si>
  <si>
    <t>Location</t>
  </si>
  <si>
    <t>Lambeth, London</t>
  </si>
  <si>
    <t>Year</t>
  </si>
  <si>
    <t>Remarks</t>
  </si>
  <si>
    <t>Reference Level</t>
  </si>
  <si>
    <t>Level Source</t>
  </si>
  <si>
    <t>Spot height</t>
  </si>
  <si>
    <t>Groundwater depth</t>
  </si>
  <si>
    <t>Reference</t>
  </si>
  <si>
    <t>Patel DC (1989) A Case Study of the Shaft Friction of Bored Piles in London Clay in Terms of Total and Effective Stresses. MSc Dissertation, Imperial College London, UK</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</si>
  <si>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</si>
  <si>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</si>
  <si>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</si>
  <si>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</si>
  <si>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</si>
  <si>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</si>
  <si>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</si>
  <si>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</si>
  <si>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</si>
  <si>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</si>
  <si>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</si>
  <si>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</si>
  <si>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</si>
  <si>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</si>
  <si>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</si>
  <si>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</si>
  <si>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</si>
  <si>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</si>
  <si>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</si>
  <si>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</si>
  <si>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</si>
  <si>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</si>
  <si>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</si>
  <si>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</si>
  <si>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</si>
  <si>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</si>
  <si>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MGR</t>
  </si>
  <si>
    <t>Fill</t>
  </si>
  <si>
    <t>LC</t>
  </si>
  <si>
    <t>London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</si>
  <si>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</si>
  <si>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</si>
  <si>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</si>
  <si>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</si>
  <si>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</si>
  <si>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</si>
  <si>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</si>
  <si>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</si>
  <si>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</si>
  <si>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</si>
  <si>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</si>
  <si>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</si>
  <si>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</si>
  <si>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</si>
  <si>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Site minimum</t>
  </si>
  <si>
    <t>Site maximum</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</si>
  <si>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</si>
  <si>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</si>
  <si>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</si>
  <si>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</si>
  <si>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</si>
  <si>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</si>
  <si>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</si>
  <si>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</si>
  <si>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</si>
  <si>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</si>
  <si>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</si>
  <si>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</si>
  <si>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</si>
  <si>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</si>
  <si>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</si>
  <si>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</si>
  <si>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</si>
  <si>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</si>
  <si>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</si>
  <si>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</si>
  <si>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</si>
  <si>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</si>
  <si>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</si>
  <si>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</si>
  <si>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</si>
  <si>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</si>
  <si>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</si>
  <si>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</si>
  <si>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</si>
  <si>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Design line used by Patel</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</si>
  <si>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</si>
  <si>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</si>
  <si>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</si>
  <si>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</si>
  <si>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</si>
  <si>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</si>
  <si>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</si>
  <si>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</si>
  <si>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</si>
  <si>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</si>
  <si>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</si>
  <si>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</si>
  <si>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</si>
  <si>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</si>
  <si>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</si>
  <si>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</si>
  <si>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</si>
  <si>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</si>
  <si>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</si>
  <si>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</si>
  <si>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</si>
  <si>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</si>
  <si>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</si>
  <si>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</si>
  <si>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</si>
  <si>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</si>
  <si>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</si>
  <si>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</si>
  <si>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</si>
  <si>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</si>
  <si>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</si>
  <si>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</si>
  <si>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</si>
  <si>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</si>
  <si>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</si>
  <si>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</si>
  <si>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</si>
  <si>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</si>
  <si>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</si>
  <si>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</si>
  <si>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</si>
  <si>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</si>
  <si>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</si>
  <si>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</si>
  <si>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</si>
  <si>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</si>
  <si>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</si>
  <si>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</si>
  <si>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</si>
  <si>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</si>
  <si>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</si>
  <si>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</si>
  <si>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</si>
  <si>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</si>
  <si>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</si>
  <si>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</si>
  <si>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</si>
  <si>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</si>
  <si>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</si>
  <si>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</si>
  <si>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</si>
  <si>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</si>
  <si>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</si>
  <si>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</si>
  <si>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</si>
  <si>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</si>
  <si>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</si>
  <si>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</si>
  <si>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</si>
  <si>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</si>
  <si>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</si>
  <si>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TP1</t>
  </si>
  <si>
    <t>Concrete</t>
  </si>
  <si>
    <t>TP2</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</si>
  <si>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</si>
  <si>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</si>
  <si>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</si>
  <si>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</si>
  <si>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</si>
  <si>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</si>
  <si>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</si>
  <si>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</si>
  <si>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</si>
  <si>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</si>
  <si>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</si>
  <si>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</si>
  <si>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</si>
  <si>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</si>
  <si>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</si>
  <si>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</si>
  <si>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</si>
  <si>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</si>
  <si>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</si>
  <si>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</si>
  <si>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</si>
  <si>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</si>
  <si>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</si>
  <si>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</si>
  <si>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</si>
  <si>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</si>
  <si>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</si>
  <si>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</si>
  <si>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</si>
  <si>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</si>
  <si>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</si>
  <si>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</si>
  <si>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</si>
  <si>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</si>
  <si>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</si>
  <si>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</si>
  <si>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</si>
  <si>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</si>
  <si>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</si>
  <si>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</si>
  <si>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</si>
  <si>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</si>
  <si>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</si>
  <si>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</si>
  <si>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</si>
  <si>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</si>
  <si>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</si>
  <si>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</si>
  <si>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</si>
  <si>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</si>
  <si>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</si>
  <si>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</si>
  <si>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</si>
  <si>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</si>
  <si>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</si>
  <si>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</si>
  <si>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</si>
  <si>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</si>
  <si>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</si>
  <si>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</si>
  <si>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</si>
  <si>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</si>
  <si>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</si>
  <si>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</si>
  <si>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</si>
  <si>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</si>
  <si>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</si>
  <si>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</si>
  <si>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</si>
  <si>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</si>
  <si>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</si>
  <si>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Load held 24hrs</t>
  </si>
  <si>
    <t>Load held 1.5hrs</t>
  </si>
  <si>
    <t>Load held 20hrs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</si>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</sst>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65" fontId="0" fillId="9" borderId="2" xfId="0" applyNumberForma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7" sqref="B17"/>
    </sheetView>
  </sheetViews>
  <sheetFormatPr defaultColWidth="5.7109375" defaultRowHeight="15" x14ac:dyDescent="0.25"/>
  <cols>
    <col min="1" max="1" width="15.42578125" style="86" bestFit="1" customWidth="1"/>
    <col min="2" max="2" width="87.140625" style="86" customWidth="1"/>
    <col min="3" max="3" width="21.7109375" style="86" customWidth="1"/>
    <col min="4" max="4" width="23.28515625" style="86" customWidth="1"/>
    <col min="5" max="5" width="24.42578125" style="86" customWidth="1"/>
    <col min="6" max="7" width="10.85546875" style="86" bestFit="1" customWidth="1"/>
    <col min="8" max="14" width="5.7109375" style="86" customWidth="1"/>
    <col min="15" max="16384" width="5.7109375" style="86"/>
  </cols>
  <sheetData>
    <row r="1" spans="1:3" x14ac:dyDescent="0.25">
      <c r="A1" s="59" t="s">
        <v>7</v>
      </c>
      <c r="B1" s="86" t="s">
        <v>8</v>
      </c>
    </row>
    <row r="2" spans="1:3" x14ac:dyDescent="0.25">
      <c r="A2" s="59" t="s">
        <v>9</v>
      </c>
      <c r="B2" s="86" t="s">
        <v>10</v>
      </c>
    </row>
    <row r="3" spans="1:3" x14ac:dyDescent="0.25">
      <c r="A3" s="59" t="s">
        <v>11</v>
      </c>
      <c r="B3" s="86" t="s">
        <v>12</v>
      </c>
    </row>
    <row r="4" spans="1:3" x14ac:dyDescent="0.25">
      <c r="A4" s="59" t="s">
        <v>13</v>
      </c>
      <c r="B4" s="86">
        <v>1988</v>
      </c>
    </row>
    <row r="5" spans="1:3" ht="73.5" customHeight="1" x14ac:dyDescent="0.25">
      <c r="A5" s="59" t="s">
        <v>14</v>
      </c>
      <c r="C5" s="49"/>
    </row>
    <row r="6" spans="1:3" x14ac:dyDescent="0.25">
      <c r="A6" s="59" t="s">
        <v>15</v>
      </c>
      <c r="B6" s="86">
        <v>46</v>
      </c>
      <c r="C6" s="49"/>
    </row>
    <row r="7" spans="1:3" x14ac:dyDescent="0.25">
      <c r="A7" s="59" t="s">
        <v>16</v>
      </c>
      <c r="B7" s="86" t="s">
        <v>17</v>
      </c>
    </row>
    <row r="8" spans="1:3" x14ac:dyDescent="0.25">
      <c r="A8" s="59" t="s">
        <v>18</v>
      </c>
      <c r="B8" s="86">
        <v>1</v>
      </c>
    </row>
    <row r="9" spans="1:3" x14ac:dyDescent="0.25">
      <c r="A9" s="59" t="s">
        <v>19</v>
      </c>
      <c r="B9" s="86"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9" width="13.28515625" style="86" customWidth="1"/>
    <col min="30" max="16384" width="13.28515625" style="86"/>
  </cols>
  <sheetData>
    <row r="1" spans="1:22" ht="30" customHeight="1" x14ac:dyDescent="0.25">
      <c r="A1" s="13" t="s">
        <v>73</v>
      </c>
      <c r="B1" s="14" t="s">
        <v>37</v>
      </c>
      <c r="C1" s="13" t="s">
        <v>74</v>
      </c>
      <c r="D1" s="13" t="s">
        <v>107</v>
      </c>
      <c r="H1" s="86"/>
      <c r="I1" s="86"/>
      <c r="J1" s="86"/>
      <c r="K1" s="86"/>
      <c r="L1" s="86"/>
      <c r="M1" s="86"/>
      <c r="N1" s="86"/>
      <c r="O1" s="86"/>
      <c r="P1" s="86"/>
      <c r="Q1" s="86"/>
      <c r="R1" s="86"/>
      <c r="S1" s="86"/>
      <c r="T1" s="86"/>
      <c r="U1" s="86"/>
      <c r="V1" s="86"/>
    </row>
    <row r="2" spans="1:22" ht="22.5" customHeight="1" x14ac:dyDescent="0.25">
      <c r="A2" s="45" t="s">
        <v>28</v>
      </c>
      <c r="B2" s="45" t="s">
        <v>57</v>
      </c>
      <c r="C2" s="46" t="s">
        <v>79</v>
      </c>
      <c r="D2" s="46" t="s">
        <v>108</v>
      </c>
      <c r="H2" s="86"/>
      <c r="I2" s="86"/>
      <c r="J2" s="86"/>
      <c r="K2" s="86"/>
      <c r="L2" s="86"/>
      <c r="M2" s="86"/>
      <c r="N2" s="86"/>
      <c r="O2" s="86"/>
      <c r="P2" s="86"/>
      <c r="Q2" s="86"/>
      <c r="R2" s="86"/>
      <c r="S2" s="86"/>
      <c r="T2" s="86"/>
      <c r="U2" s="86"/>
      <c r="V2" s="86"/>
    </row>
    <row r="3" spans="1:22" x14ac:dyDescent="0.25">
      <c r="A3" s="39" t="s">
        <v>7</v>
      </c>
      <c r="B3" s="45" t="s">
        <v>35</v>
      </c>
      <c r="C3" s="46"/>
      <c r="D3" s="46" t="s">
        <v>35</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L6" sqref="L6"/>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109</v>
      </c>
      <c r="B1" s="4" t="s">
        <v>110</v>
      </c>
      <c r="C1" s="9" t="s">
        <v>111</v>
      </c>
      <c r="D1" s="4" t="s">
        <v>112</v>
      </c>
      <c r="E1" s="10" t="s">
        <v>24</v>
      </c>
      <c r="F1" s="4" t="s">
        <v>113</v>
      </c>
      <c r="G1" s="4" t="s">
        <v>114</v>
      </c>
      <c r="H1" s="4" t="s">
        <v>115</v>
      </c>
      <c r="I1" s="4" t="s">
        <v>116</v>
      </c>
      <c r="J1" s="4" t="s">
        <v>117</v>
      </c>
      <c r="K1" s="10" t="s">
        <v>118</v>
      </c>
      <c r="L1" s="4" t="s">
        <v>119</v>
      </c>
      <c r="M1" s="4" t="s">
        <v>120</v>
      </c>
      <c r="N1" s="4" t="s">
        <v>121</v>
      </c>
      <c r="O1" s="4" t="s">
        <v>122</v>
      </c>
      <c r="P1" s="10" t="s">
        <v>123</v>
      </c>
      <c r="Q1" s="10" t="s">
        <v>124</v>
      </c>
      <c r="R1" s="10" t="s">
        <v>125</v>
      </c>
      <c r="S1" s="10" t="s">
        <v>126</v>
      </c>
      <c r="T1" s="13" t="s">
        <v>127</v>
      </c>
      <c r="U1" s="13" t="s">
        <v>128</v>
      </c>
      <c r="V1" s="9" t="s">
        <v>129</v>
      </c>
      <c r="W1" s="82" t="s">
        <v>130</v>
      </c>
      <c r="X1" s="4" t="s">
        <v>131</v>
      </c>
      <c r="Y1" s="4" t="s">
        <v>132</v>
      </c>
      <c r="Z1" s="4" t="s">
        <v>133</v>
      </c>
      <c r="AA1" s="3" t="s">
        <v>134</v>
      </c>
      <c r="AB1" s="3" t="s">
        <v>135</v>
      </c>
      <c r="AC1" s="9" t="s">
        <v>136</v>
      </c>
      <c r="AD1" s="48"/>
    </row>
    <row r="2" spans="1:30" x14ac:dyDescent="0.25">
      <c r="A2" s="39" t="s">
        <v>137</v>
      </c>
      <c r="B2" s="5" t="s">
        <v>138</v>
      </c>
      <c r="C2" s="5" t="s">
        <v>139</v>
      </c>
      <c r="D2" s="5" t="s">
        <v>6</v>
      </c>
      <c r="E2" s="7" t="s">
        <v>140</v>
      </c>
      <c r="F2" s="5" t="s">
        <v>141</v>
      </c>
      <c r="G2" s="5" t="s">
        <v>142</v>
      </c>
      <c r="H2" s="5" t="s">
        <v>143</v>
      </c>
      <c r="I2" s="5" t="s">
        <v>144</v>
      </c>
      <c r="J2" s="5" t="s">
        <v>145</v>
      </c>
      <c r="K2" s="7" t="s">
        <v>146</v>
      </c>
      <c r="L2" s="5" t="s">
        <v>147</v>
      </c>
      <c r="M2" s="5" t="s">
        <v>148</v>
      </c>
      <c r="N2" s="5" t="s">
        <v>149</v>
      </c>
      <c r="O2" s="5" t="s">
        <v>150</v>
      </c>
      <c r="P2" s="7" t="s">
        <v>151</v>
      </c>
      <c r="Q2" s="7" t="s">
        <v>152</v>
      </c>
      <c r="R2" s="7" t="s">
        <v>153</v>
      </c>
      <c r="S2" s="7" t="s">
        <v>154</v>
      </c>
      <c r="T2" s="15" t="s">
        <v>155</v>
      </c>
      <c r="U2" s="15" t="s">
        <v>156</v>
      </c>
      <c r="V2" s="5" t="s">
        <v>157</v>
      </c>
      <c r="W2" s="7" t="s">
        <v>158</v>
      </c>
      <c r="X2" s="5" t="s">
        <v>159</v>
      </c>
      <c r="Y2" s="5" t="s">
        <v>160</v>
      </c>
      <c r="Z2" s="5" t="s">
        <v>161</v>
      </c>
      <c r="AA2" s="15" t="s">
        <v>162</v>
      </c>
      <c r="AB2" s="15" t="s">
        <v>163</v>
      </c>
      <c r="AC2" s="5" t="s">
        <v>164</v>
      </c>
      <c r="AD2" s="48"/>
    </row>
    <row r="3" spans="1:30" x14ac:dyDescent="0.25">
      <c r="A3" s="2" t="s">
        <v>7</v>
      </c>
      <c r="B3" s="35"/>
      <c r="C3" s="6"/>
      <c r="D3" s="8" t="s">
        <v>165</v>
      </c>
      <c r="E3" s="11" t="s">
        <v>35</v>
      </c>
      <c r="F3" s="8" t="s">
        <v>35</v>
      </c>
      <c r="G3" s="8" t="s">
        <v>35</v>
      </c>
      <c r="H3" s="8" t="s">
        <v>35</v>
      </c>
      <c r="I3" s="8" t="s">
        <v>35</v>
      </c>
      <c r="J3" s="8" t="s">
        <v>35</v>
      </c>
      <c r="K3" s="11"/>
      <c r="L3" s="35" t="s">
        <v>35</v>
      </c>
      <c r="M3" s="35" t="s">
        <v>166</v>
      </c>
      <c r="N3" s="8" t="s">
        <v>166</v>
      </c>
      <c r="O3" s="8"/>
      <c r="P3" s="11" t="s">
        <v>35</v>
      </c>
      <c r="Q3" s="11" t="s">
        <v>35</v>
      </c>
      <c r="R3" s="11" t="s">
        <v>35</v>
      </c>
      <c r="S3" s="11" t="s">
        <v>35</v>
      </c>
      <c r="T3" s="16"/>
      <c r="U3" s="16"/>
      <c r="V3" s="6" t="s">
        <v>167</v>
      </c>
      <c r="W3" s="83" t="s">
        <v>167</v>
      </c>
      <c r="X3" s="35"/>
      <c r="Y3" s="35"/>
      <c r="Z3" s="35"/>
      <c r="AA3" s="35"/>
      <c r="AB3" s="35"/>
      <c r="AC3" s="8"/>
      <c r="AD3" s="48"/>
    </row>
    <row r="4" spans="1:30" x14ac:dyDescent="0.25">
      <c r="A4" s="42" t="s">
        <v>168</v>
      </c>
      <c r="B4" s="36" t="s">
        <v>169</v>
      </c>
      <c r="C4" s="30" t="s">
        <v>4</v>
      </c>
      <c r="D4" s="34"/>
      <c r="E4" s="28">
        <v>0</v>
      </c>
      <c r="F4" s="21">
        <v>7.3150000000000004</v>
      </c>
      <c r="G4" s="21"/>
      <c r="H4" s="21"/>
      <c r="I4" s="21"/>
      <c r="J4" s="21">
        <v>1.2190000000000001</v>
      </c>
      <c r="K4" s="28"/>
      <c r="L4" s="42">
        <f>PI()*P4</f>
        <v>1.1184069846779663</v>
      </c>
      <c r="M4" s="64">
        <f>P4^2*PI()/4</f>
        <v>9.9538221636338992E-2</v>
      </c>
      <c r="N4" s="64">
        <f>Q4^2*PI()/4</f>
        <v>9.9538221636338992E-2</v>
      </c>
      <c r="O4" s="21" t="s">
        <v>5</v>
      </c>
      <c r="P4" s="28">
        <v>0.35599999999999998</v>
      </c>
      <c r="Q4" s="28">
        <v>0.35599999999999998</v>
      </c>
      <c r="R4" s="28"/>
      <c r="S4" s="28"/>
      <c r="T4" s="40"/>
      <c r="U4" s="40"/>
      <c r="V4" s="30">
        <v>300</v>
      </c>
      <c r="W4" s="84"/>
      <c r="X4" s="42"/>
      <c r="Y4" s="42"/>
      <c r="Z4" s="42"/>
      <c r="AA4" s="57"/>
      <c r="AB4" s="37"/>
      <c r="AC4" s="37"/>
      <c r="AD4" s="48"/>
    </row>
    <row r="5" spans="1:30" x14ac:dyDescent="0.25">
      <c r="A5" s="42" t="s">
        <v>170</v>
      </c>
      <c r="B5" s="36" t="s">
        <v>169</v>
      </c>
      <c r="C5" s="30" t="s">
        <v>4</v>
      </c>
      <c r="D5" s="34"/>
      <c r="E5" s="28">
        <v>0</v>
      </c>
      <c r="F5" s="21">
        <v>10.06</v>
      </c>
      <c r="G5" s="21"/>
      <c r="H5" s="21"/>
      <c r="I5" s="21"/>
      <c r="J5" s="21">
        <v>0</v>
      </c>
      <c r="K5" s="28"/>
      <c r="L5" s="42">
        <f>PI()*P5</f>
        <v>1.1184069846779663</v>
      </c>
      <c r="M5" s="64">
        <f>P5^2*PI()/4</f>
        <v>9.9538221636338992E-2</v>
      </c>
      <c r="N5" s="64">
        <f>Q5^2*PI()/4</f>
        <v>9.9538221636338992E-2</v>
      </c>
      <c r="O5" s="21" t="s">
        <v>5</v>
      </c>
      <c r="P5" s="28">
        <v>0.35599999999999998</v>
      </c>
      <c r="Q5" s="28">
        <v>0.35599999999999998</v>
      </c>
      <c r="R5" s="28"/>
      <c r="S5" s="28"/>
      <c r="T5" s="40"/>
      <c r="U5" s="40"/>
      <c r="V5" s="30">
        <v>300</v>
      </c>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109</v>
      </c>
      <c r="B1" s="4" t="s">
        <v>171</v>
      </c>
      <c r="C1" s="4" t="s">
        <v>172</v>
      </c>
      <c r="D1" s="10" t="s">
        <v>173</v>
      </c>
      <c r="E1" s="4" t="s">
        <v>174</v>
      </c>
      <c r="F1" s="4" t="s">
        <v>175</v>
      </c>
      <c r="G1" s="4" t="s">
        <v>176</v>
      </c>
      <c r="H1" s="4" t="s">
        <v>177</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137</v>
      </c>
      <c r="B2" s="5" t="s">
        <v>178</v>
      </c>
      <c r="C2" s="5" t="s">
        <v>179</v>
      </c>
      <c r="D2" s="7" t="s">
        <v>180</v>
      </c>
      <c r="E2" s="7" t="s">
        <v>181</v>
      </c>
      <c r="F2" s="7" t="s">
        <v>182</v>
      </c>
      <c r="G2" s="7" t="s">
        <v>183</v>
      </c>
      <c r="H2" s="7" t="s">
        <v>184</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185</v>
      </c>
      <c r="C3" s="8" t="s">
        <v>185</v>
      </c>
      <c r="D3" s="8" t="s">
        <v>185</v>
      </c>
      <c r="E3" s="8" t="s">
        <v>185</v>
      </c>
      <c r="F3" s="8" t="s">
        <v>85</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109</v>
      </c>
      <c r="B1" s="4" t="s">
        <v>186</v>
      </c>
      <c r="C1" s="4" t="s">
        <v>187</v>
      </c>
      <c r="D1" s="4" t="s">
        <v>188</v>
      </c>
      <c r="E1" s="4" t="s">
        <v>189</v>
      </c>
      <c r="F1" s="10" t="s">
        <v>190</v>
      </c>
      <c r="G1" s="4" t="s">
        <v>191</v>
      </c>
      <c r="H1" s="4" t="s">
        <v>192</v>
      </c>
      <c r="I1" s="4" t="s">
        <v>177</v>
      </c>
      <c r="J1" s="3" t="s">
        <v>193</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137</v>
      </c>
      <c r="B2" s="5" t="s">
        <v>194</v>
      </c>
      <c r="C2" s="5" t="s">
        <v>195</v>
      </c>
      <c r="D2" s="5" t="s">
        <v>196</v>
      </c>
      <c r="E2" s="5" t="s">
        <v>197</v>
      </c>
      <c r="F2" s="7" t="s">
        <v>198</v>
      </c>
      <c r="G2" s="5" t="s">
        <v>199</v>
      </c>
      <c r="H2" s="5" t="s">
        <v>200</v>
      </c>
      <c r="I2" s="7" t="s">
        <v>201</v>
      </c>
      <c r="J2" s="15" t="s">
        <v>202</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185</v>
      </c>
      <c r="C3" s="8" t="s">
        <v>185</v>
      </c>
      <c r="D3" s="8" t="s">
        <v>203</v>
      </c>
      <c r="E3" s="8" t="s">
        <v>35</v>
      </c>
      <c r="F3" s="11"/>
      <c r="G3" s="8" t="s">
        <v>85</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F11" sqref="F11"/>
    </sheetView>
  </sheetViews>
  <sheetFormatPr defaultColWidth="9.140625" defaultRowHeight="15" x14ac:dyDescent="0.25"/>
  <cols>
    <col min="1" max="4" width="12.7109375" style="19" customWidth="1"/>
    <col min="5" max="6" width="15.42578125" style="17" customWidth="1"/>
    <col min="7" max="7" width="16.28515625" style="86" customWidth="1"/>
    <col min="8" max="14" width="9.140625" style="86" customWidth="1"/>
    <col min="15" max="16384" width="9.140625" style="86"/>
  </cols>
  <sheetData>
    <row r="1" spans="1:6" s="31" customFormat="1" ht="45" customHeight="1" x14ac:dyDescent="0.25">
      <c r="A1" s="13" t="s">
        <v>109</v>
      </c>
      <c r="B1" s="13" t="s">
        <v>204</v>
      </c>
      <c r="C1" s="13" t="s">
        <v>205</v>
      </c>
      <c r="D1" s="27" t="s">
        <v>206</v>
      </c>
      <c r="E1" s="27" t="s">
        <v>207</v>
      </c>
      <c r="F1" s="14" t="s">
        <v>208</v>
      </c>
    </row>
    <row r="2" spans="1:6" x14ac:dyDescent="0.25">
      <c r="A2" s="16" t="s">
        <v>137</v>
      </c>
      <c r="B2" s="15" t="s">
        <v>209</v>
      </c>
      <c r="C2" s="15" t="s">
        <v>3</v>
      </c>
      <c r="D2" s="7" t="s">
        <v>210</v>
      </c>
      <c r="E2" s="7" t="s">
        <v>211</v>
      </c>
      <c r="F2" s="5" t="s">
        <v>212</v>
      </c>
    </row>
    <row r="3" spans="1:6" x14ac:dyDescent="0.25">
      <c r="A3" s="16" t="s">
        <v>7</v>
      </c>
      <c r="B3" s="16" t="s">
        <v>7</v>
      </c>
      <c r="C3" s="16"/>
      <c r="D3" s="7" t="s">
        <v>165</v>
      </c>
      <c r="E3" s="7" t="s">
        <v>213</v>
      </c>
      <c r="F3" s="5"/>
    </row>
    <row r="4" spans="1:6" x14ac:dyDescent="0.25">
      <c r="A4" s="42" t="s">
        <v>168</v>
      </c>
      <c r="B4" s="40">
        <v>1</v>
      </c>
      <c r="C4" s="40" t="s">
        <v>1</v>
      </c>
      <c r="D4" s="50"/>
      <c r="E4" s="50"/>
      <c r="F4" s="21"/>
    </row>
    <row r="5" spans="1:6" x14ac:dyDescent="0.25">
      <c r="A5" s="42" t="s">
        <v>170</v>
      </c>
      <c r="B5" s="40">
        <v>1</v>
      </c>
      <c r="C5" s="40" t="s">
        <v>1</v>
      </c>
      <c r="D5" s="50"/>
      <c r="E5" s="50"/>
      <c r="F5" s="21"/>
    </row>
    <row r="6" spans="1:6" x14ac:dyDescent="0.25">
      <c r="A6" s="42" t="s">
        <v>170</v>
      </c>
      <c r="B6" s="40">
        <v>2</v>
      </c>
      <c r="C6" s="40" t="s">
        <v>2</v>
      </c>
      <c r="D6" s="50"/>
      <c r="E6" s="50">
        <v>90</v>
      </c>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dataValidations count="1">
    <dataValidation type="list" showInputMessage="1" showErrorMessage="1" sqref="D4:D6" xr:uid="{00000000-0002-0000-1100-000000000000}">
      <formula1>#REF!</formula1>
    </dataValidation>
  </dataValidations>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O5" sqref="O5:O70"/>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22" width="9.140625" style="86" customWidth="1"/>
    <col min="23" max="16384" width="9.140625" style="86"/>
  </cols>
  <sheetData>
    <row r="1" spans="1:15" s="31" customFormat="1" ht="45" customHeight="1" x14ac:dyDescent="0.25">
      <c r="A1" s="13" t="s">
        <v>214</v>
      </c>
      <c r="B1" s="13" t="s">
        <v>204</v>
      </c>
      <c r="C1" s="14" t="s">
        <v>215</v>
      </c>
      <c r="D1" s="14" t="s">
        <v>216</v>
      </c>
      <c r="E1" s="27" t="s">
        <v>217</v>
      </c>
      <c r="F1" s="14" t="s">
        <v>218</v>
      </c>
      <c r="G1" s="14" t="s">
        <v>219</v>
      </c>
      <c r="H1" s="14" t="s">
        <v>220</v>
      </c>
      <c r="I1" s="14" t="s">
        <v>221</v>
      </c>
      <c r="J1" s="14" t="s">
        <v>222</v>
      </c>
      <c r="K1" s="14" t="s">
        <v>223</v>
      </c>
      <c r="L1" s="14" t="s">
        <v>224</v>
      </c>
      <c r="M1" s="14" t="s">
        <v>225</v>
      </c>
      <c r="N1" s="14" t="s">
        <v>226</v>
      </c>
      <c r="O1" s="13" t="s">
        <v>227</v>
      </c>
    </row>
    <row r="2" spans="1:15" x14ac:dyDescent="0.25">
      <c r="A2" s="16" t="s">
        <v>137</v>
      </c>
      <c r="B2" s="16" t="s">
        <v>209</v>
      </c>
      <c r="C2" s="5" t="s">
        <v>228</v>
      </c>
      <c r="D2" s="5" t="s">
        <v>229</v>
      </c>
      <c r="E2" s="7" t="s">
        <v>230</v>
      </c>
      <c r="F2" s="5" t="s">
        <v>231</v>
      </c>
      <c r="G2" s="5" t="s">
        <v>232</v>
      </c>
      <c r="H2" s="5" t="s">
        <v>233</v>
      </c>
      <c r="I2" s="5" t="s">
        <v>234</v>
      </c>
      <c r="J2" s="5" t="s">
        <v>235</v>
      </c>
      <c r="K2" s="5" t="s">
        <v>236</v>
      </c>
      <c r="L2" s="5" t="s">
        <v>237</v>
      </c>
      <c r="M2" s="5" t="s">
        <v>238</v>
      </c>
      <c r="N2" s="5" t="s">
        <v>239</v>
      </c>
      <c r="O2" s="29" t="s">
        <v>240</v>
      </c>
    </row>
    <row r="3" spans="1:15" x14ac:dyDescent="0.25">
      <c r="A3" s="16" t="s">
        <v>7</v>
      </c>
      <c r="B3" s="16" t="s">
        <v>7</v>
      </c>
      <c r="C3" s="5" t="s">
        <v>167</v>
      </c>
      <c r="D3" s="5" t="s">
        <v>85</v>
      </c>
      <c r="E3" s="7" t="s">
        <v>241</v>
      </c>
      <c r="F3" s="5"/>
      <c r="G3" s="5" t="s">
        <v>167</v>
      </c>
      <c r="H3" s="5" t="s">
        <v>85</v>
      </c>
      <c r="I3" s="5"/>
      <c r="J3" s="5" t="s">
        <v>167</v>
      </c>
      <c r="K3" s="5" t="s">
        <v>85</v>
      </c>
      <c r="L3" s="5"/>
      <c r="M3" s="5" t="s">
        <v>167</v>
      </c>
      <c r="N3" s="5" t="s">
        <v>85</v>
      </c>
      <c r="O3" s="29"/>
    </row>
    <row r="4" spans="1:15" x14ac:dyDescent="0.25">
      <c r="A4" s="40" t="s">
        <v>168</v>
      </c>
      <c r="B4" s="40">
        <v>1</v>
      </c>
      <c r="C4" s="36">
        <v>0</v>
      </c>
      <c r="D4" s="21">
        <v>0</v>
      </c>
      <c r="E4" s="78"/>
      <c r="F4" s="21"/>
      <c r="G4" s="42"/>
      <c r="H4" s="21"/>
      <c r="I4" s="21"/>
      <c r="J4" s="42"/>
      <c r="K4" s="21"/>
      <c r="L4" s="21"/>
      <c r="M4" s="42"/>
      <c r="N4" s="21"/>
      <c r="O4" s="34"/>
    </row>
    <row r="5" spans="1:15" x14ac:dyDescent="0.25">
      <c r="A5" s="40" t="s">
        <v>168</v>
      </c>
      <c r="B5" s="40">
        <v>1</v>
      </c>
      <c r="C5" s="36">
        <v>50</v>
      </c>
      <c r="D5" s="21">
        <v>0.11</v>
      </c>
      <c r="E5" s="78"/>
      <c r="F5" s="21"/>
      <c r="G5" s="42"/>
      <c r="H5" s="21"/>
      <c r="I5" s="21"/>
      <c r="J5" s="42"/>
      <c r="K5" s="21"/>
      <c r="L5" s="21"/>
      <c r="M5" s="42"/>
      <c r="N5" s="21"/>
      <c r="O5" s="34"/>
    </row>
    <row r="6" spans="1:15" x14ac:dyDescent="0.25">
      <c r="A6" s="40" t="s">
        <v>168</v>
      </c>
      <c r="B6" s="40">
        <v>1</v>
      </c>
      <c r="C6" s="36">
        <v>100</v>
      </c>
      <c r="D6" s="21">
        <v>0.25</v>
      </c>
      <c r="E6" s="78"/>
      <c r="F6" s="21"/>
      <c r="G6" s="42"/>
      <c r="H6" s="21"/>
      <c r="I6" s="21"/>
      <c r="J6" s="42"/>
      <c r="K6" s="21"/>
      <c r="L6" s="21"/>
      <c r="M6" s="42"/>
      <c r="N6" s="21"/>
      <c r="O6" s="34"/>
    </row>
    <row r="7" spans="1:15" x14ac:dyDescent="0.25">
      <c r="A7" s="40" t="s">
        <v>168</v>
      </c>
      <c r="B7" s="40">
        <v>1</v>
      </c>
      <c r="C7" s="36">
        <v>100</v>
      </c>
      <c r="D7" s="21">
        <v>0.31</v>
      </c>
      <c r="E7" s="78"/>
      <c r="F7" s="21"/>
      <c r="G7" s="42"/>
      <c r="H7" s="21"/>
      <c r="I7" s="21"/>
      <c r="J7" s="42"/>
      <c r="K7" s="21"/>
      <c r="L7" s="21"/>
      <c r="M7" s="42"/>
      <c r="N7" s="21"/>
      <c r="O7" s="34"/>
    </row>
    <row r="8" spans="1:15" x14ac:dyDescent="0.25">
      <c r="A8" s="40" t="s">
        <v>168</v>
      </c>
      <c r="B8" s="40">
        <v>1</v>
      </c>
      <c r="C8" s="36">
        <v>149</v>
      </c>
      <c r="D8" s="21">
        <v>0.48</v>
      </c>
      <c r="E8" s="78"/>
      <c r="F8" s="21"/>
      <c r="G8" s="42"/>
      <c r="H8" s="21"/>
      <c r="I8" s="21"/>
      <c r="J8" s="42"/>
      <c r="K8" s="21"/>
      <c r="L8" s="21"/>
      <c r="M8" s="42"/>
      <c r="N8" s="21"/>
      <c r="O8" s="34"/>
    </row>
    <row r="9" spans="1:15" x14ac:dyDescent="0.25">
      <c r="A9" s="40" t="s">
        <v>168</v>
      </c>
      <c r="B9" s="40">
        <v>1</v>
      </c>
      <c r="C9" s="36">
        <v>149</v>
      </c>
      <c r="D9" s="21">
        <v>0.53</v>
      </c>
      <c r="E9" s="78"/>
      <c r="F9" s="21"/>
      <c r="G9" s="42"/>
      <c r="H9" s="21"/>
      <c r="I9" s="21"/>
      <c r="J9" s="42"/>
      <c r="K9" s="21"/>
      <c r="L9" s="21"/>
      <c r="M9" s="42"/>
      <c r="N9" s="21"/>
      <c r="O9" s="34"/>
    </row>
    <row r="10" spans="1:15" x14ac:dyDescent="0.25">
      <c r="A10" s="40" t="s">
        <v>168</v>
      </c>
      <c r="B10" s="40">
        <v>1</v>
      </c>
      <c r="C10" s="36">
        <v>199</v>
      </c>
      <c r="D10" s="21">
        <v>0.86</v>
      </c>
      <c r="E10" s="78"/>
      <c r="F10" s="21"/>
      <c r="G10" s="42"/>
      <c r="H10" s="21"/>
      <c r="I10" s="21"/>
      <c r="J10" s="42"/>
      <c r="K10" s="21"/>
      <c r="L10" s="21"/>
      <c r="M10" s="42"/>
      <c r="N10" s="21"/>
      <c r="O10" s="34"/>
    </row>
    <row r="11" spans="1:15" x14ac:dyDescent="0.25">
      <c r="A11" s="40" t="s">
        <v>168</v>
      </c>
      <c r="B11" s="40">
        <v>1</v>
      </c>
      <c r="C11" s="36">
        <v>199</v>
      </c>
      <c r="D11" s="21">
        <v>0.76</v>
      </c>
      <c r="E11" s="78"/>
      <c r="F11" s="21"/>
      <c r="G11" s="42"/>
      <c r="H11" s="21"/>
      <c r="I11" s="21"/>
      <c r="J11" s="42"/>
      <c r="K11" s="21"/>
      <c r="L11" s="21"/>
      <c r="M11" s="42"/>
      <c r="N11" s="21"/>
      <c r="O11" s="34"/>
    </row>
    <row r="12" spans="1:15" x14ac:dyDescent="0.25">
      <c r="A12" s="40" t="s">
        <v>168</v>
      </c>
      <c r="B12" s="40">
        <v>1</v>
      </c>
      <c r="C12" s="36">
        <v>249</v>
      </c>
      <c r="D12" s="21">
        <v>1.07</v>
      </c>
      <c r="E12" s="78"/>
      <c r="F12" s="21"/>
      <c r="G12" s="42"/>
      <c r="H12" s="21"/>
      <c r="I12" s="21"/>
      <c r="J12" s="42"/>
      <c r="K12" s="21"/>
      <c r="L12" s="21"/>
      <c r="M12" s="42"/>
      <c r="N12" s="21"/>
      <c r="O12" s="34"/>
    </row>
    <row r="13" spans="1:15" x14ac:dyDescent="0.25">
      <c r="A13" s="40" t="s">
        <v>168</v>
      </c>
      <c r="B13" s="40">
        <v>1</v>
      </c>
      <c r="C13" s="36">
        <v>249</v>
      </c>
      <c r="D13" s="21">
        <v>1.22</v>
      </c>
      <c r="E13" s="78"/>
      <c r="F13" s="21"/>
      <c r="G13" s="42"/>
      <c r="H13" s="21"/>
      <c r="I13" s="21"/>
      <c r="J13" s="42"/>
      <c r="K13" s="21"/>
      <c r="L13" s="21"/>
      <c r="M13" s="42"/>
      <c r="N13" s="21"/>
      <c r="O13" s="34"/>
    </row>
    <row r="14" spans="1:15" ht="30" customHeight="1" x14ac:dyDescent="0.25">
      <c r="A14" s="40" t="s">
        <v>168</v>
      </c>
      <c r="B14" s="40">
        <v>1</v>
      </c>
      <c r="C14" s="36">
        <v>299</v>
      </c>
      <c r="D14" s="21">
        <v>1.45</v>
      </c>
      <c r="E14" s="78"/>
      <c r="F14" s="21"/>
      <c r="G14" s="42"/>
      <c r="H14" s="21"/>
      <c r="I14" s="21"/>
      <c r="J14" s="42"/>
      <c r="K14" s="21"/>
      <c r="L14" s="21"/>
      <c r="M14" s="42"/>
      <c r="N14" s="21"/>
      <c r="O14" s="34" t="s">
        <v>242</v>
      </c>
    </row>
    <row r="15" spans="1:15" x14ac:dyDescent="0.25">
      <c r="A15" s="40" t="s">
        <v>168</v>
      </c>
      <c r="B15" s="40">
        <v>1</v>
      </c>
      <c r="C15" s="36">
        <v>299</v>
      </c>
      <c r="D15" s="21">
        <v>1.88</v>
      </c>
      <c r="E15" s="78"/>
      <c r="F15" s="21"/>
      <c r="G15" s="42"/>
      <c r="H15" s="21"/>
      <c r="I15" s="21"/>
      <c r="J15" s="42"/>
      <c r="K15" s="21"/>
      <c r="L15" s="21"/>
      <c r="M15" s="42"/>
      <c r="N15" s="21"/>
      <c r="O15" s="34"/>
    </row>
    <row r="16" spans="1:15" x14ac:dyDescent="0.25">
      <c r="A16" s="40" t="s">
        <v>168</v>
      </c>
      <c r="B16" s="40">
        <v>1</v>
      </c>
      <c r="C16" s="36">
        <v>200</v>
      </c>
      <c r="D16" s="21">
        <v>1.8</v>
      </c>
      <c r="E16" s="78"/>
      <c r="F16" s="21"/>
      <c r="G16" s="42"/>
      <c r="H16" s="21"/>
      <c r="I16" s="21"/>
      <c r="J16" s="42"/>
      <c r="K16" s="21"/>
      <c r="L16" s="21"/>
      <c r="M16" s="42"/>
      <c r="N16" s="21"/>
      <c r="O16" s="34"/>
    </row>
    <row r="17" spans="1:15" x14ac:dyDescent="0.25">
      <c r="A17" s="40" t="s">
        <v>168</v>
      </c>
      <c r="B17" s="40">
        <v>1</v>
      </c>
      <c r="C17" s="36">
        <v>100</v>
      </c>
      <c r="D17" s="21">
        <v>1.35</v>
      </c>
      <c r="E17" s="78"/>
      <c r="F17" s="21"/>
      <c r="G17" s="42"/>
      <c r="H17" s="21"/>
      <c r="I17" s="21"/>
      <c r="J17" s="42"/>
      <c r="K17" s="21"/>
      <c r="L17" s="21"/>
      <c r="M17" s="42"/>
      <c r="N17" s="21"/>
      <c r="O17" s="34"/>
    </row>
    <row r="18" spans="1:15" x14ac:dyDescent="0.25">
      <c r="A18" s="40" t="s">
        <v>168</v>
      </c>
      <c r="B18" s="40">
        <v>1</v>
      </c>
      <c r="C18" s="36">
        <v>0</v>
      </c>
      <c r="D18" s="21">
        <v>0.91</v>
      </c>
      <c r="E18" s="78"/>
      <c r="F18" s="21"/>
      <c r="G18" s="42"/>
      <c r="H18" s="21"/>
      <c r="I18" s="21"/>
      <c r="J18" s="42"/>
      <c r="K18" s="21"/>
      <c r="L18" s="21"/>
      <c r="M18" s="42"/>
      <c r="N18" s="21"/>
      <c r="O18" s="34"/>
    </row>
    <row r="19" spans="1:15" x14ac:dyDescent="0.25">
      <c r="A19" s="40" t="s">
        <v>168</v>
      </c>
      <c r="B19" s="40">
        <v>1</v>
      </c>
      <c r="C19" s="36">
        <v>0</v>
      </c>
      <c r="D19" s="21">
        <v>0.81</v>
      </c>
      <c r="E19" s="78"/>
      <c r="F19" s="21"/>
      <c r="G19" s="42"/>
      <c r="H19" s="21"/>
      <c r="I19" s="21"/>
      <c r="J19" s="42"/>
      <c r="K19" s="21"/>
      <c r="L19" s="21"/>
      <c r="M19" s="42"/>
      <c r="N19" s="21"/>
      <c r="O19" s="34"/>
    </row>
    <row r="20" spans="1:15" x14ac:dyDescent="0.25">
      <c r="A20" s="40" t="s">
        <v>168</v>
      </c>
      <c r="B20" s="40">
        <v>1</v>
      </c>
      <c r="C20" s="36">
        <v>299</v>
      </c>
      <c r="D20" s="21">
        <v>1.83</v>
      </c>
      <c r="E20" s="78"/>
      <c r="F20" s="21"/>
      <c r="G20" s="42"/>
      <c r="H20" s="21"/>
      <c r="I20" s="21"/>
      <c r="J20" s="42"/>
      <c r="K20" s="21"/>
      <c r="L20" s="21"/>
      <c r="M20" s="42"/>
      <c r="N20" s="21"/>
      <c r="O20" s="34"/>
    </row>
    <row r="21" spans="1:15" x14ac:dyDescent="0.25">
      <c r="A21" s="40" t="s">
        <v>168</v>
      </c>
      <c r="B21" s="40">
        <v>1</v>
      </c>
      <c r="C21" s="36">
        <v>299</v>
      </c>
      <c r="D21" s="21">
        <v>2.11</v>
      </c>
      <c r="E21" s="78"/>
      <c r="F21" s="21"/>
      <c r="G21" s="42"/>
      <c r="H21" s="21"/>
      <c r="I21" s="21"/>
      <c r="J21" s="42"/>
      <c r="K21" s="21"/>
      <c r="L21" s="21"/>
      <c r="M21" s="42"/>
      <c r="N21" s="21"/>
      <c r="O21" s="34"/>
    </row>
    <row r="22" spans="1:15" x14ac:dyDescent="0.25">
      <c r="A22" s="40" t="s">
        <v>168</v>
      </c>
      <c r="B22" s="40">
        <v>1</v>
      </c>
      <c r="C22" s="36">
        <v>349</v>
      </c>
      <c r="D22" s="21">
        <v>2.36</v>
      </c>
      <c r="E22" s="78"/>
      <c r="F22" s="21"/>
      <c r="G22" s="42"/>
      <c r="H22" s="21"/>
      <c r="I22" s="21"/>
      <c r="J22" s="42"/>
      <c r="K22" s="21"/>
      <c r="L22" s="21"/>
      <c r="M22" s="42"/>
      <c r="N22" s="21"/>
      <c r="O22" s="34"/>
    </row>
    <row r="23" spans="1:15" x14ac:dyDescent="0.25">
      <c r="A23" s="40" t="s">
        <v>168</v>
      </c>
      <c r="B23" s="40">
        <v>1</v>
      </c>
      <c r="C23" s="36">
        <v>349</v>
      </c>
      <c r="D23" s="21">
        <v>3.15</v>
      </c>
      <c r="E23" s="78"/>
      <c r="F23" s="21"/>
      <c r="G23" s="42"/>
      <c r="H23" s="21"/>
      <c r="I23" s="21"/>
      <c r="J23" s="42"/>
      <c r="K23" s="21"/>
      <c r="L23" s="21"/>
      <c r="M23" s="42"/>
      <c r="N23" s="21"/>
      <c r="O23" s="34"/>
    </row>
    <row r="24" spans="1:15" ht="30" customHeight="1" x14ac:dyDescent="0.25">
      <c r="A24" s="40" t="s">
        <v>168</v>
      </c>
      <c r="B24" s="40">
        <v>1</v>
      </c>
      <c r="C24" s="36">
        <v>399</v>
      </c>
      <c r="D24" s="21">
        <v>3.58</v>
      </c>
      <c r="E24" s="78"/>
      <c r="F24" s="21"/>
      <c r="G24" s="42"/>
      <c r="H24" s="21"/>
      <c r="I24" s="21"/>
      <c r="J24" s="42"/>
      <c r="K24" s="21"/>
      <c r="L24" s="21"/>
      <c r="M24" s="42"/>
      <c r="N24" s="21"/>
      <c r="O24" s="34" t="s">
        <v>243</v>
      </c>
    </row>
    <row r="25" spans="1:15" x14ac:dyDescent="0.25">
      <c r="A25" s="40" t="s">
        <v>168</v>
      </c>
      <c r="B25" s="40">
        <v>1</v>
      </c>
      <c r="C25" s="36">
        <v>399</v>
      </c>
      <c r="D25" s="21">
        <v>7.01</v>
      </c>
      <c r="E25" s="78"/>
      <c r="F25" s="21"/>
      <c r="G25" s="42"/>
      <c r="H25" s="21"/>
      <c r="I25" s="21"/>
      <c r="J25" s="42"/>
      <c r="K25" s="21"/>
      <c r="L25" s="21"/>
      <c r="M25" s="42"/>
      <c r="N25" s="21"/>
      <c r="O25" s="34"/>
    </row>
    <row r="26" spans="1:15" x14ac:dyDescent="0.25">
      <c r="A26" s="40" t="s">
        <v>168</v>
      </c>
      <c r="B26" s="40">
        <v>1</v>
      </c>
      <c r="C26" s="36">
        <v>264</v>
      </c>
      <c r="D26" s="21">
        <v>6.93</v>
      </c>
      <c r="E26" s="78"/>
      <c r="F26" s="21"/>
      <c r="G26" s="42"/>
      <c r="H26" s="21"/>
      <c r="I26" s="21"/>
      <c r="J26" s="42"/>
      <c r="K26" s="21"/>
      <c r="L26" s="21"/>
      <c r="M26" s="42"/>
      <c r="N26" s="21"/>
      <c r="O26" s="34"/>
    </row>
    <row r="27" spans="1:15" x14ac:dyDescent="0.25">
      <c r="A27" s="40" t="s">
        <v>168</v>
      </c>
      <c r="B27" s="40">
        <v>1</v>
      </c>
      <c r="C27" s="36">
        <v>139</v>
      </c>
      <c r="D27" s="21">
        <v>6.35</v>
      </c>
      <c r="E27" s="78"/>
      <c r="F27" s="21"/>
      <c r="G27" s="42"/>
      <c r="H27" s="21"/>
      <c r="I27" s="21"/>
      <c r="J27" s="42"/>
      <c r="K27" s="21"/>
      <c r="L27" s="21"/>
      <c r="M27" s="42"/>
      <c r="N27" s="21"/>
      <c r="O27" s="34"/>
    </row>
    <row r="28" spans="1:15" x14ac:dyDescent="0.25">
      <c r="A28" s="40" t="s">
        <v>168</v>
      </c>
      <c r="B28" s="40">
        <v>1</v>
      </c>
      <c r="C28" s="36">
        <v>0</v>
      </c>
      <c r="D28" s="21">
        <v>5.5</v>
      </c>
      <c r="E28" s="78"/>
      <c r="F28" s="21"/>
      <c r="G28" s="42"/>
      <c r="H28" s="21"/>
      <c r="I28" s="21"/>
      <c r="J28" s="42"/>
      <c r="K28" s="21"/>
      <c r="L28" s="21"/>
      <c r="M28" s="42"/>
      <c r="N28" s="21"/>
      <c r="O28" s="34"/>
    </row>
    <row r="29" spans="1:15" x14ac:dyDescent="0.25">
      <c r="A29" s="40" t="s">
        <v>168</v>
      </c>
      <c r="B29" s="40">
        <v>1</v>
      </c>
      <c r="C29" s="36">
        <v>0</v>
      </c>
      <c r="D29" s="21">
        <v>5.23</v>
      </c>
      <c r="E29" s="78"/>
      <c r="F29" s="21"/>
      <c r="G29" s="42"/>
      <c r="H29" s="21"/>
      <c r="I29" s="21"/>
      <c r="J29" s="42"/>
      <c r="K29" s="21"/>
      <c r="L29" s="21"/>
      <c r="M29" s="42"/>
      <c r="N29" s="21"/>
      <c r="O29" s="34"/>
    </row>
    <row r="30" spans="1:15" x14ac:dyDescent="0.25">
      <c r="A30" s="40" t="s">
        <v>170</v>
      </c>
      <c r="B30" s="40">
        <v>1</v>
      </c>
      <c r="C30" s="36">
        <v>0</v>
      </c>
      <c r="D30" s="21">
        <v>0</v>
      </c>
      <c r="E30" s="78"/>
      <c r="F30" s="21"/>
      <c r="G30" s="42"/>
      <c r="H30" s="21"/>
      <c r="I30" s="21"/>
      <c r="J30" s="42"/>
      <c r="K30" s="21"/>
      <c r="L30" s="21"/>
      <c r="M30" s="42"/>
      <c r="N30" s="21"/>
      <c r="O30" s="34"/>
    </row>
    <row r="31" spans="1:15" x14ac:dyDescent="0.25">
      <c r="A31" s="40" t="s">
        <v>170</v>
      </c>
      <c r="B31" s="40">
        <v>1</v>
      </c>
      <c r="C31" s="36">
        <v>75</v>
      </c>
      <c r="D31" s="21">
        <v>0</v>
      </c>
      <c r="E31" s="78"/>
      <c r="F31" s="21"/>
      <c r="G31" s="42"/>
      <c r="H31" s="21"/>
      <c r="I31" s="21"/>
      <c r="J31" s="42"/>
      <c r="K31" s="21"/>
      <c r="L31" s="21"/>
      <c r="M31" s="42"/>
      <c r="N31" s="21"/>
      <c r="O31" s="34"/>
    </row>
    <row r="32" spans="1:15" x14ac:dyDescent="0.25">
      <c r="A32" s="40" t="s">
        <v>170</v>
      </c>
      <c r="B32" s="40">
        <v>1</v>
      </c>
      <c r="C32" s="36">
        <v>150</v>
      </c>
      <c r="D32" s="21">
        <v>0.03</v>
      </c>
      <c r="E32" s="78"/>
      <c r="F32" s="21"/>
      <c r="G32" s="42"/>
      <c r="H32" s="21"/>
      <c r="I32" s="21"/>
      <c r="J32" s="42"/>
      <c r="K32" s="21"/>
      <c r="L32" s="21"/>
      <c r="M32" s="42"/>
      <c r="N32" s="21"/>
      <c r="O32" s="34"/>
    </row>
    <row r="33" spans="1:15" x14ac:dyDescent="0.25">
      <c r="A33" s="40" t="s">
        <v>170</v>
      </c>
      <c r="B33" s="40">
        <v>1</v>
      </c>
      <c r="C33" s="36">
        <v>224</v>
      </c>
      <c r="D33" s="21">
        <v>0.06</v>
      </c>
      <c r="E33" s="78"/>
      <c r="F33" s="21"/>
      <c r="G33" s="42"/>
      <c r="H33" s="21"/>
      <c r="I33" s="21"/>
      <c r="J33" s="42"/>
      <c r="K33" s="21"/>
      <c r="L33" s="21"/>
      <c r="M33" s="42"/>
      <c r="N33" s="21"/>
      <c r="O33" s="34"/>
    </row>
    <row r="34" spans="1:15" ht="30" customHeight="1" x14ac:dyDescent="0.25">
      <c r="A34" s="40" t="s">
        <v>170</v>
      </c>
      <c r="B34" s="40">
        <v>1</v>
      </c>
      <c r="C34" s="36">
        <v>299</v>
      </c>
      <c r="D34" s="21">
        <v>0.33</v>
      </c>
      <c r="E34" s="78"/>
      <c r="F34" s="21"/>
      <c r="G34" s="42"/>
      <c r="H34" s="21"/>
      <c r="I34" s="21"/>
      <c r="J34" s="42"/>
      <c r="K34" s="21"/>
      <c r="L34" s="21"/>
      <c r="M34" s="42"/>
      <c r="N34" s="21"/>
      <c r="O34" s="34" t="s">
        <v>244</v>
      </c>
    </row>
    <row r="35" spans="1:15" x14ac:dyDescent="0.25">
      <c r="A35" s="40" t="s">
        <v>170</v>
      </c>
      <c r="B35" s="40">
        <v>1</v>
      </c>
      <c r="C35" s="36">
        <v>299</v>
      </c>
      <c r="D35" s="21">
        <v>0.46</v>
      </c>
      <c r="E35" s="78"/>
      <c r="F35" s="21"/>
      <c r="G35" s="42"/>
      <c r="H35" s="21"/>
      <c r="I35" s="21"/>
      <c r="J35" s="42"/>
      <c r="K35" s="21"/>
      <c r="L35" s="21"/>
      <c r="M35" s="42"/>
      <c r="N35" s="21"/>
      <c r="O35" s="34"/>
    </row>
    <row r="36" spans="1:15" x14ac:dyDescent="0.25">
      <c r="A36" s="40" t="s">
        <v>170</v>
      </c>
      <c r="B36" s="40">
        <v>1</v>
      </c>
      <c r="C36" s="36">
        <v>0</v>
      </c>
      <c r="D36" s="21">
        <v>0.05</v>
      </c>
      <c r="E36" s="78"/>
      <c r="F36" s="21"/>
      <c r="G36" s="42"/>
      <c r="H36" s="21"/>
      <c r="I36" s="21"/>
      <c r="J36" s="42"/>
      <c r="K36" s="21"/>
      <c r="L36" s="21"/>
      <c r="M36" s="42"/>
      <c r="N36" s="21"/>
      <c r="O36" s="34"/>
    </row>
    <row r="37" spans="1:15" x14ac:dyDescent="0.25">
      <c r="A37" s="40" t="s">
        <v>170</v>
      </c>
      <c r="B37" s="40">
        <v>1</v>
      </c>
      <c r="C37" s="36">
        <v>299</v>
      </c>
      <c r="D37" s="21">
        <v>0.53</v>
      </c>
      <c r="E37" s="78"/>
      <c r="F37" s="21"/>
      <c r="G37" s="42"/>
      <c r="H37" s="21"/>
      <c r="I37" s="21"/>
      <c r="J37" s="42"/>
      <c r="K37" s="21"/>
      <c r="L37" s="21"/>
      <c r="M37" s="42"/>
      <c r="N37" s="21"/>
      <c r="O37" s="34"/>
    </row>
    <row r="38" spans="1:15" x14ac:dyDescent="0.25">
      <c r="A38" s="40" t="s">
        <v>170</v>
      </c>
      <c r="B38" s="40">
        <v>1</v>
      </c>
      <c r="C38" s="36">
        <v>374</v>
      </c>
      <c r="D38" s="21">
        <v>0.71</v>
      </c>
      <c r="E38" s="78"/>
      <c r="F38" s="21"/>
      <c r="G38" s="42"/>
      <c r="H38" s="21"/>
      <c r="I38" s="21"/>
      <c r="J38" s="42"/>
      <c r="K38" s="21"/>
      <c r="L38" s="21"/>
      <c r="M38" s="42"/>
      <c r="N38" s="21"/>
      <c r="O38" s="34"/>
    </row>
    <row r="39" spans="1:15" x14ac:dyDescent="0.25">
      <c r="A39" s="40" t="s">
        <v>170</v>
      </c>
      <c r="B39" s="40">
        <v>1</v>
      </c>
      <c r="C39" s="36">
        <v>374</v>
      </c>
      <c r="D39" s="21">
        <v>0.91</v>
      </c>
      <c r="E39" s="78"/>
      <c r="F39" s="21"/>
      <c r="G39" s="42"/>
      <c r="H39" s="21"/>
      <c r="I39" s="21"/>
      <c r="J39" s="42"/>
      <c r="K39" s="21"/>
      <c r="L39" s="21"/>
      <c r="M39" s="42"/>
      <c r="N39" s="21"/>
      <c r="O39" s="34"/>
    </row>
    <row r="40" spans="1:15" x14ac:dyDescent="0.25">
      <c r="A40" s="40" t="s">
        <v>170</v>
      </c>
      <c r="B40" s="40">
        <v>1</v>
      </c>
      <c r="C40" s="36">
        <v>259</v>
      </c>
      <c r="D40" s="21">
        <v>0.71</v>
      </c>
      <c r="E40" s="78"/>
      <c r="F40" s="21"/>
      <c r="G40" s="42"/>
      <c r="H40" s="21"/>
      <c r="I40" s="21"/>
      <c r="J40" s="42"/>
      <c r="K40" s="21"/>
      <c r="L40" s="21"/>
      <c r="M40" s="42"/>
      <c r="N40" s="21"/>
      <c r="O40" s="34"/>
    </row>
    <row r="41" spans="1:15" x14ac:dyDescent="0.25">
      <c r="A41" s="40" t="s">
        <v>170</v>
      </c>
      <c r="B41" s="40">
        <v>1</v>
      </c>
      <c r="C41" s="36">
        <v>140</v>
      </c>
      <c r="D41" s="21">
        <v>0.28000000000000003</v>
      </c>
      <c r="E41" s="78"/>
      <c r="F41" s="21"/>
      <c r="G41" s="42"/>
      <c r="H41" s="21"/>
      <c r="I41" s="21"/>
      <c r="J41" s="42"/>
      <c r="K41" s="21"/>
      <c r="L41" s="21"/>
      <c r="M41" s="42"/>
      <c r="N41" s="21"/>
      <c r="O41" s="34"/>
    </row>
    <row r="42" spans="1:15" x14ac:dyDescent="0.25">
      <c r="A42" s="40" t="s">
        <v>170</v>
      </c>
      <c r="B42" s="40">
        <v>1</v>
      </c>
      <c r="C42" s="36">
        <v>0</v>
      </c>
      <c r="D42" s="21">
        <v>0.33</v>
      </c>
      <c r="E42" s="78"/>
      <c r="F42" s="21"/>
      <c r="G42" s="42"/>
      <c r="H42" s="21"/>
      <c r="I42" s="21"/>
      <c r="J42" s="42"/>
      <c r="K42" s="21"/>
      <c r="L42" s="21"/>
      <c r="M42" s="42"/>
      <c r="N42" s="21"/>
      <c r="O42" s="34"/>
    </row>
    <row r="43" spans="1:15" x14ac:dyDescent="0.25">
      <c r="A43" s="40" t="s">
        <v>170</v>
      </c>
      <c r="B43" s="40">
        <v>1</v>
      </c>
      <c r="C43" s="36">
        <v>0</v>
      </c>
      <c r="D43" s="21">
        <v>0.46</v>
      </c>
      <c r="E43" s="79"/>
      <c r="F43" s="58"/>
      <c r="G43" s="41"/>
      <c r="H43" s="21"/>
      <c r="I43" s="58"/>
      <c r="J43" s="41"/>
      <c r="K43" s="21"/>
      <c r="L43" s="58"/>
      <c r="M43" s="41"/>
      <c r="N43" s="21"/>
      <c r="O43" s="34"/>
    </row>
    <row r="44" spans="1:15" x14ac:dyDescent="0.25">
      <c r="A44" s="40" t="s">
        <v>170</v>
      </c>
      <c r="B44" s="40">
        <v>1</v>
      </c>
      <c r="C44" s="36">
        <v>374</v>
      </c>
      <c r="D44" s="21">
        <v>0.76</v>
      </c>
      <c r="E44" s="78"/>
      <c r="F44" s="21"/>
      <c r="G44" s="42"/>
      <c r="H44" s="21"/>
      <c r="I44" s="21"/>
      <c r="J44" s="42"/>
      <c r="K44" s="21"/>
      <c r="L44" s="21"/>
      <c r="M44" s="42"/>
      <c r="N44" s="21"/>
      <c r="O44" s="34"/>
    </row>
    <row r="45" spans="1:15" x14ac:dyDescent="0.25">
      <c r="A45" s="40" t="s">
        <v>170</v>
      </c>
      <c r="B45" s="40">
        <v>1</v>
      </c>
      <c r="C45" s="36">
        <v>374</v>
      </c>
      <c r="D45" s="21">
        <v>0.91</v>
      </c>
      <c r="E45" s="78"/>
      <c r="F45" s="21"/>
      <c r="G45" s="42"/>
      <c r="H45" s="21"/>
      <c r="I45" s="21"/>
      <c r="J45" s="42"/>
      <c r="K45" s="21"/>
      <c r="L45" s="21"/>
      <c r="M45" s="42"/>
      <c r="N45" s="21"/>
      <c r="O45" s="34"/>
    </row>
    <row r="46" spans="1:15" x14ac:dyDescent="0.25">
      <c r="A46" s="40" t="s">
        <v>170</v>
      </c>
      <c r="B46" s="40">
        <v>1</v>
      </c>
      <c r="C46" s="36">
        <v>448</v>
      </c>
      <c r="D46" s="21">
        <v>1.19</v>
      </c>
      <c r="E46" s="78"/>
      <c r="F46" s="21"/>
      <c r="G46" s="42"/>
      <c r="H46" s="21"/>
      <c r="I46" s="21"/>
      <c r="J46" s="42"/>
      <c r="K46" s="21"/>
      <c r="L46" s="21"/>
      <c r="M46" s="42"/>
      <c r="N46" s="21"/>
      <c r="O46" s="34"/>
    </row>
    <row r="47" spans="1:15" x14ac:dyDescent="0.25">
      <c r="A47" s="40" t="s">
        <v>170</v>
      </c>
      <c r="B47" s="40">
        <v>1</v>
      </c>
      <c r="C47" s="36">
        <v>448</v>
      </c>
      <c r="D47" s="21">
        <v>1.7</v>
      </c>
      <c r="E47" s="78"/>
      <c r="F47" s="21"/>
      <c r="G47" s="42"/>
      <c r="H47" s="21"/>
      <c r="I47" s="21"/>
      <c r="J47" s="42"/>
      <c r="K47" s="21"/>
      <c r="L47" s="21"/>
      <c r="M47" s="42"/>
      <c r="N47" s="21"/>
      <c r="O47" s="34"/>
    </row>
    <row r="48" spans="1:15" x14ac:dyDescent="0.25">
      <c r="A48" s="40" t="s">
        <v>170</v>
      </c>
      <c r="B48" s="40">
        <v>1</v>
      </c>
      <c r="C48" s="36">
        <v>300</v>
      </c>
      <c r="D48" s="21">
        <v>1.45</v>
      </c>
      <c r="E48" s="78"/>
      <c r="F48" s="21"/>
      <c r="G48" s="42"/>
      <c r="H48" s="21"/>
      <c r="I48" s="21"/>
      <c r="J48" s="42"/>
      <c r="K48" s="21"/>
      <c r="L48" s="21"/>
      <c r="M48" s="42"/>
      <c r="N48" s="21"/>
      <c r="O48" s="34"/>
    </row>
    <row r="49" spans="1:15" x14ac:dyDescent="0.25">
      <c r="A49" s="40" t="s">
        <v>170</v>
      </c>
      <c r="B49" s="40">
        <v>1</v>
      </c>
      <c r="C49" s="36">
        <v>159</v>
      </c>
      <c r="D49" s="21">
        <v>0.91</v>
      </c>
      <c r="E49" s="78"/>
      <c r="F49" s="21"/>
      <c r="G49" s="42"/>
      <c r="H49" s="21"/>
      <c r="I49" s="21"/>
      <c r="J49" s="42"/>
      <c r="K49" s="21"/>
      <c r="L49" s="21"/>
      <c r="M49" s="42"/>
      <c r="N49" s="21"/>
      <c r="O49" s="34"/>
    </row>
    <row r="50" spans="1:15" x14ac:dyDescent="0.25">
      <c r="A50" s="40" t="s">
        <v>170</v>
      </c>
      <c r="B50" s="40">
        <v>1</v>
      </c>
      <c r="C50" s="36">
        <v>0</v>
      </c>
      <c r="D50" s="21">
        <v>0.18</v>
      </c>
      <c r="E50" s="78"/>
      <c r="F50" s="21"/>
      <c r="G50" s="42"/>
      <c r="H50" s="21"/>
      <c r="I50" s="21"/>
      <c r="J50" s="42"/>
      <c r="K50" s="21"/>
      <c r="L50" s="21"/>
      <c r="M50" s="42"/>
      <c r="N50" s="21"/>
      <c r="O50" s="34"/>
    </row>
    <row r="51" spans="1:15" x14ac:dyDescent="0.25">
      <c r="A51" s="40" t="s">
        <v>170</v>
      </c>
      <c r="B51" s="40">
        <v>1</v>
      </c>
      <c r="C51" s="36">
        <v>0</v>
      </c>
      <c r="D51" s="21">
        <v>0.05</v>
      </c>
      <c r="E51" s="78"/>
      <c r="F51" s="21"/>
      <c r="G51" s="42"/>
      <c r="H51" s="21"/>
      <c r="I51" s="21"/>
      <c r="J51" s="42"/>
      <c r="K51" s="21"/>
      <c r="L51" s="21"/>
      <c r="M51" s="42"/>
      <c r="N51" s="21"/>
      <c r="O51" s="34"/>
    </row>
    <row r="52" spans="1:15" ht="30" customHeight="1" x14ac:dyDescent="0.25">
      <c r="A52" s="40" t="s">
        <v>170</v>
      </c>
      <c r="B52" s="40">
        <v>1</v>
      </c>
      <c r="C52" s="36">
        <v>448</v>
      </c>
      <c r="D52" s="21">
        <v>1.57</v>
      </c>
      <c r="E52" s="78"/>
      <c r="F52" s="21"/>
      <c r="G52" s="42"/>
      <c r="H52" s="21"/>
      <c r="I52" s="21"/>
      <c r="J52" s="42"/>
      <c r="K52" s="21"/>
      <c r="L52" s="21"/>
      <c r="M52" s="42"/>
      <c r="N52" s="21"/>
      <c r="O52" s="34" t="s">
        <v>242</v>
      </c>
    </row>
    <row r="53" spans="1:15" x14ac:dyDescent="0.25">
      <c r="A53" s="40" t="s">
        <v>170</v>
      </c>
      <c r="B53" s="40">
        <v>1</v>
      </c>
      <c r="C53" s="36">
        <v>448</v>
      </c>
      <c r="D53" s="21">
        <v>1.7</v>
      </c>
      <c r="E53" s="78"/>
      <c r="F53" s="21"/>
      <c r="G53" s="42"/>
      <c r="H53" s="21"/>
      <c r="I53" s="21"/>
      <c r="J53" s="42"/>
      <c r="K53" s="21"/>
      <c r="L53" s="21"/>
      <c r="M53" s="42"/>
      <c r="N53" s="21"/>
      <c r="O53" s="34"/>
    </row>
    <row r="54" spans="1:15" x14ac:dyDescent="0.25">
      <c r="A54" s="40" t="s">
        <v>170</v>
      </c>
      <c r="B54" s="40">
        <v>1</v>
      </c>
      <c r="C54" s="36">
        <v>523</v>
      </c>
      <c r="D54" s="21">
        <v>1.9</v>
      </c>
      <c r="E54" s="78"/>
      <c r="F54" s="21"/>
      <c r="G54" s="42"/>
      <c r="H54" s="21"/>
      <c r="I54" s="21"/>
      <c r="J54" s="42"/>
      <c r="K54" s="21"/>
      <c r="L54" s="21"/>
      <c r="M54" s="42"/>
      <c r="N54" s="21"/>
      <c r="O54" s="34"/>
    </row>
    <row r="55" spans="1:15" x14ac:dyDescent="0.25">
      <c r="A55" s="40" t="s">
        <v>170</v>
      </c>
      <c r="B55" s="40">
        <v>1</v>
      </c>
      <c r="C55" s="36">
        <v>523</v>
      </c>
      <c r="D55" s="21">
        <v>1.96</v>
      </c>
      <c r="E55" s="78"/>
      <c r="F55" s="21"/>
      <c r="G55" s="42"/>
      <c r="H55" s="21"/>
      <c r="I55" s="21"/>
      <c r="J55" s="42"/>
      <c r="K55" s="21"/>
      <c r="L55" s="21"/>
      <c r="M55" s="42"/>
      <c r="N55" s="21"/>
      <c r="O55" s="34"/>
    </row>
    <row r="56" spans="1:15" x14ac:dyDescent="0.25">
      <c r="A56" s="40" t="s">
        <v>170</v>
      </c>
      <c r="B56" s="40">
        <v>1</v>
      </c>
      <c r="C56" s="36">
        <v>538</v>
      </c>
      <c r="D56" s="21">
        <v>2.29</v>
      </c>
      <c r="E56" s="78"/>
      <c r="F56" s="21"/>
      <c r="G56" s="42"/>
      <c r="H56" s="21"/>
      <c r="I56" s="21"/>
      <c r="J56" s="42"/>
      <c r="K56" s="21"/>
      <c r="L56" s="21"/>
      <c r="M56" s="42"/>
      <c r="N56" s="21"/>
      <c r="O56" s="34"/>
    </row>
    <row r="57" spans="1:15" x14ac:dyDescent="0.25">
      <c r="A57" s="40" t="s">
        <v>170</v>
      </c>
      <c r="B57" s="40">
        <v>1</v>
      </c>
      <c r="C57" s="36">
        <v>538</v>
      </c>
      <c r="D57" s="21">
        <v>2.5099999999999998</v>
      </c>
      <c r="E57" s="78"/>
      <c r="F57" s="21"/>
      <c r="G57" s="42"/>
      <c r="H57" s="21"/>
      <c r="I57" s="21"/>
      <c r="J57" s="42"/>
      <c r="K57" s="21"/>
      <c r="L57" s="21"/>
      <c r="M57" s="42"/>
      <c r="N57" s="21"/>
      <c r="O57" s="34"/>
    </row>
    <row r="58" spans="1:15" x14ac:dyDescent="0.25">
      <c r="A58" s="40" t="s">
        <v>170</v>
      </c>
      <c r="B58" s="40">
        <v>1</v>
      </c>
      <c r="C58" s="36">
        <v>673</v>
      </c>
      <c r="D58" s="21">
        <v>2.87</v>
      </c>
      <c r="E58" s="78"/>
      <c r="F58" s="21"/>
      <c r="G58" s="42"/>
      <c r="H58" s="21"/>
      <c r="I58" s="21"/>
      <c r="J58" s="42"/>
      <c r="K58" s="21"/>
      <c r="L58" s="21"/>
      <c r="M58" s="42"/>
      <c r="N58" s="21"/>
      <c r="O58" s="34"/>
    </row>
    <row r="59" spans="1:15" x14ac:dyDescent="0.25">
      <c r="A59" s="40" t="s">
        <v>170</v>
      </c>
      <c r="B59" s="40">
        <v>1</v>
      </c>
      <c r="C59" s="36">
        <v>673</v>
      </c>
      <c r="D59" s="21">
        <v>3.38</v>
      </c>
      <c r="E59" s="78"/>
      <c r="F59" s="21"/>
      <c r="G59" s="42"/>
      <c r="H59" s="21"/>
      <c r="I59" s="21"/>
      <c r="J59" s="42"/>
      <c r="K59" s="21"/>
      <c r="L59" s="21"/>
      <c r="M59" s="42"/>
      <c r="N59" s="21"/>
      <c r="O59" s="34"/>
    </row>
    <row r="60" spans="1:15" x14ac:dyDescent="0.25">
      <c r="A60" s="40" t="s">
        <v>170</v>
      </c>
      <c r="B60" s="40">
        <v>1</v>
      </c>
      <c r="C60" s="36">
        <v>747</v>
      </c>
      <c r="D60" s="21">
        <v>4.05</v>
      </c>
      <c r="E60" s="78"/>
      <c r="F60" s="21"/>
      <c r="G60" s="42"/>
      <c r="H60" s="21"/>
      <c r="I60" s="21"/>
      <c r="J60" s="42"/>
      <c r="K60" s="21"/>
      <c r="L60" s="21"/>
      <c r="M60" s="42"/>
      <c r="N60" s="21"/>
      <c r="O60" s="34"/>
    </row>
    <row r="61" spans="1:15" x14ac:dyDescent="0.25">
      <c r="A61" s="40" t="s">
        <v>170</v>
      </c>
      <c r="B61" s="40">
        <v>1</v>
      </c>
      <c r="C61" s="36">
        <v>747</v>
      </c>
      <c r="D61" s="21">
        <v>4.7</v>
      </c>
      <c r="E61" s="78"/>
      <c r="F61" s="21"/>
      <c r="G61" s="42"/>
      <c r="H61" s="21"/>
      <c r="I61" s="21"/>
      <c r="J61" s="42"/>
      <c r="K61" s="21"/>
      <c r="L61" s="21"/>
      <c r="M61" s="42"/>
      <c r="N61" s="21"/>
      <c r="O61" s="34"/>
    </row>
    <row r="62" spans="1:15" x14ac:dyDescent="0.25">
      <c r="A62" s="40" t="s">
        <v>170</v>
      </c>
      <c r="B62" s="40">
        <v>2</v>
      </c>
      <c r="C62" s="36">
        <v>747</v>
      </c>
      <c r="D62" s="21">
        <v>4.7</v>
      </c>
      <c r="E62" s="78"/>
      <c r="F62" s="21"/>
      <c r="G62" s="42"/>
      <c r="H62" s="21"/>
      <c r="I62" s="21"/>
      <c r="J62" s="42"/>
      <c r="K62" s="21"/>
      <c r="L62" s="21"/>
      <c r="M62" s="42"/>
      <c r="N62" s="21"/>
      <c r="O62" s="34"/>
    </row>
    <row r="63" spans="1:15" x14ac:dyDescent="0.25">
      <c r="A63" s="40" t="s">
        <v>170</v>
      </c>
      <c r="B63" s="40">
        <v>2</v>
      </c>
      <c r="C63" s="36">
        <v>847</v>
      </c>
      <c r="D63" s="21">
        <v>5.72</v>
      </c>
      <c r="E63" s="78"/>
      <c r="F63" s="21"/>
      <c r="G63" s="42"/>
      <c r="H63" s="21"/>
      <c r="I63" s="21"/>
      <c r="J63" s="42"/>
      <c r="K63" s="21"/>
      <c r="L63" s="21"/>
      <c r="M63" s="42"/>
      <c r="N63" s="21"/>
      <c r="O63" s="34"/>
    </row>
    <row r="64" spans="1:15" x14ac:dyDescent="0.25">
      <c r="A64" s="40" t="s">
        <v>170</v>
      </c>
      <c r="B64" s="40">
        <v>2</v>
      </c>
      <c r="C64" s="36">
        <v>867</v>
      </c>
      <c r="D64" s="21">
        <v>6.76</v>
      </c>
      <c r="E64" s="78"/>
      <c r="F64" s="21"/>
      <c r="G64" s="42"/>
      <c r="H64" s="21"/>
      <c r="I64" s="21"/>
      <c r="J64" s="42"/>
      <c r="K64" s="21"/>
      <c r="L64" s="21"/>
      <c r="M64" s="42"/>
      <c r="N64" s="21"/>
      <c r="O64" s="34"/>
    </row>
    <row r="65" spans="1:15" x14ac:dyDescent="0.25">
      <c r="A65" s="40" t="s">
        <v>170</v>
      </c>
      <c r="B65" s="40">
        <v>2</v>
      </c>
      <c r="C65" s="36">
        <v>887</v>
      </c>
      <c r="D65" s="21">
        <v>7.52</v>
      </c>
      <c r="E65" s="78"/>
      <c r="F65" s="21"/>
      <c r="G65" s="42"/>
      <c r="H65" s="21"/>
      <c r="I65" s="21"/>
      <c r="J65" s="42"/>
      <c r="K65" s="21"/>
      <c r="L65" s="21"/>
      <c r="M65" s="42"/>
      <c r="N65" s="21"/>
      <c r="O65" s="34"/>
    </row>
    <row r="66" spans="1:15" x14ac:dyDescent="0.25">
      <c r="A66" s="40" t="s">
        <v>170</v>
      </c>
      <c r="B66" s="40">
        <v>2</v>
      </c>
      <c r="C66" s="36">
        <v>887</v>
      </c>
      <c r="D66" s="21">
        <v>8.26</v>
      </c>
      <c r="E66" s="78"/>
      <c r="F66" s="21"/>
      <c r="G66" s="42"/>
      <c r="H66" s="21"/>
      <c r="I66" s="21"/>
      <c r="J66" s="42"/>
      <c r="K66" s="21"/>
      <c r="L66" s="21"/>
      <c r="M66" s="42"/>
      <c r="N66" s="21"/>
      <c r="O66" s="34"/>
    </row>
    <row r="67" spans="1:15" x14ac:dyDescent="0.25">
      <c r="A67" s="40" t="s">
        <v>170</v>
      </c>
      <c r="B67" s="40">
        <v>2</v>
      </c>
      <c r="C67" s="36">
        <v>892</v>
      </c>
      <c r="D67" s="21">
        <v>8.56</v>
      </c>
      <c r="E67" s="78"/>
      <c r="F67" s="21"/>
      <c r="G67" s="42"/>
      <c r="H67" s="21"/>
      <c r="I67" s="21"/>
      <c r="J67" s="42"/>
      <c r="K67" s="21"/>
      <c r="L67" s="21"/>
      <c r="M67" s="42"/>
      <c r="N67" s="21"/>
      <c r="O67" s="34"/>
    </row>
    <row r="68" spans="1:15" x14ac:dyDescent="0.25">
      <c r="A68" s="40" t="s">
        <v>170</v>
      </c>
      <c r="B68" s="40">
        <v>2</v>
      </c>
      <c r="C68" s="36">
        <v>598</v>
      </c>
      <c r="D68" s="21">
        <v>8.51</v>
      </c>
      <c r="E68" s="78"/>
      <c r="F68" s="21"/>
      <c r="G68" s="42"/>
      <c r="H68" s="21"/>
      <c r="I68" s="21"/>
      <c r="J68" s="42"/>
      <c r="K68" s="21"/>
      <c r="L68" s="21"/>
      <c r="M68" s="42"/>
      <c r="N68" s="21"/>
      <c r="O68" s="34"/>
    </row>
    <row r="69" spans="1:15" x14ac:dyDescent="0.25">
      <c r="A69" s="40" t="s">
        <v>170</v>
      </c>
      <c r="B69" s="40">
        <v>2</v>
      </c>
      <c r="C69" s="36">
        <v>299</v>
      </c>
      <c r="D69" s="21">
        <v>7.34</v>
      </c>
      <c r="E69" s="78"/>
      <c r="F69" s="21"/>
      <c r="G69" s="42"/>
      <c r="H69" s="21"/>
      <c r="I69" s="21"/>
      <c r="J69" s="42"/>
      <c r="K69" s="21"/>
      <c r="L69" s="21"/>
      <c r="M69" s="42"/>
      <c r="N69" s="21"/>
      <c r="O69" s="34"/>
    </row>
    <row r="70" spans="1:15" x14ac:dyDescent="0.25">
      <c r="A70" s="40" t="s">
        <v>170</v>
      </c>
      <c r="B70" s="40">
        <v>2</v>
      </c>
      <c r="C70" s="36">
        <v>0</v>
      </c>
      <c r="D70" s="21">
        <v>5.56</v>
      </c>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dataValidations disablePrompts="1" count="1">
    <dataValidation type="list" showInputMessage="1" showErrorMessage="1" errorTitle="Incorrect Hole ID" error="Hole ID must match exactly those specified in the Hole - AGS tab." sqref="B30:B70" xr:uid="{00000000-0002-0000-1200-000000000000}">
      <formula1>$B$2:$B$494</formula1>
    </dataValidation>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E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13" width="9.140625" style="86" customWidth="1"/>
    <col min="14" max="16384" width="9.140625" style="86"/>
  </cols>
  <sheetData>
    <row r="1" spans="1:6" s="31" customFormat="1" ht="65.25" customHeight="1" x14ac:dyDescent="0.25">
      <c r="A1" s="13" t="s">
        <v>245</v>
      </c>
      <c r="B1" s="74" t="s">
        <v>109</v>
      </c>
      <c r="C1" s="13" t="s">
        <v>246</v>
      </c>
      <c r="D1" s="70" t="s">
        <v>247</v>
      </c>
      <c r="E1" s="14" t="s">
        <v>248</v>
      </c>
      <c r="F1" s="14" t="s">
        <v>14</v>
      </c>
    </row>
    <row r="2" spans="1:6" x14ac:dyDescent="0.25">
      <c r="A2" s="16" t="s">
        <v>249</v>
      </c>
      <c r="B2" s="39" t="s">
        <v>137</v>
      </c>
      <c r="C2" s="15" t="s">
        <v>250</v>
      </c>
      <c r="D2" s="71" t="s">
        <v>251</v>
      </c>
      <c r="E2" s="5" t="s">
        <v>252</v>
      </c>
      <c r="F2" s="5" t="s">
        <v>253</v>
      </c>
    </row>
    <row r="3" spans="1:6" x14ac:dyDescent="0.25">
      <c r="A3" s="16" t="s">
        <v>7</v>
      </c>
      <c r="B3" s="2" t="s">
        <v>7</v>
      </c>
      <c r="C3" s="15" t="s">
        <v>85</v>
      </c>
      <c r="D3" s="71" t="s">
        <v>165</v>
      </c>
      <c r="E3" s="5" t="s">
        <v>86</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214</v>
      </c>
      <c r="B1" s="13" t="s">
        <v>204</v>
      </c>
      <c r="C1" s="13" t="s">
        <v>254</v>
      </c>
      <c r="D1" s="14" t="s">
        <v>255</v>
      </c>
      <c r="E1" s="14" t="s">
        <v>256</v>
      </c>
      <c r="F1" s="27" t="s">
        <v>257</v>
      </c>
      <c r="G1" s="27" t="s">
        <v>258</v>
      </c>
      <c r="H1" s="14" t="s">
        <v>259</v>
      </c>
      <c r="I1" s="13" t="s">
        <v>227</v>
      </c>
    </row>
    <row r="2" spans="1:9" x14ac:dyDescent="0.25">
      <c r="A2" s="16" t="s">
        <v>137</v>
      </c>
      <c r="B2" s="16" t="s">
        <v>209</v>
      </c>
      <c r="C2" s="16" t="s">
        <v>260</v>
      </c>
      <c r="D2" s="43" t="s">
        <v>261</v>
      </c>
      <c r="E2" s="43" t="s">
        <v>262</v>
      </c>
      <c r="F2" s="80" t="s">
        <v>263</v>
      </c>
      <c r="G2" s="80" t="s">
        <v>264</v>
      </c>
      <c r="H2" s="43" t="s">
        <v>262</v>
      </c>
      <c r="I2" s="81" t="s">
        <v>240</v>
      </c>
    </row>
    <row r="3" spans="1:9" x14ac:dyDescent="0.25">
      <c r="A3" s="16" t="s">
        <v>7</v>
      </c>
      <c r="B3" s="16" t="s">
        <v>7</v>
      </c>
      <c r="C3" s="16"/>
      <c r="D3" s="43" t="s">
        <v>167</v>
      </c>
      <c r="E3" s="43" t="s">
        <v>85</v>
      </c>
      <c r="F3" s="80" t="s">
        <v>265</v>
      </c>
      <c r="G3" s="80"/>
      <c r="H3" s="43" t="s">
        <v>85</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C7" sqref="C7"/>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28</v>
      </c>
      <c r="B2" s="5" t="s">
        <v>29</v>
      </c>
      <c r="C2" s="5" t="s">
        <v>30</v>
      </c>
      <c r="D2" s="5" t="s">
        <v>31</v>
      </c>
      <c r="E2" s="5" t="s">
        <v>32</v>
      </c>
      <c r="F2" s="5" t="s">
        <v>33</v>
      </c>
      <c r="G2" s="5" t="s">
        <v>34</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7</v>
      </c>
      <c r="B3" s="6" t="s">
        <v>35</v>
      </c>
      <c r="C3" s="6" t="s">
        <v>35</v>
      </c>
      <c r="D3" s="6" t="s">
        <v>35</v>
      </c>
      <c r="E3" s="6" t="s">
        <v>35</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36</v>
      </c>
      <c r="B4" s="22">
        <v>529800</v>
      </c>
      <c r="C4" s="22">
        <v>172700</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c r="B5" s="22"/>
      <c r="C5" s="22"/>
      <c r="D5" s="32"/>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c r="B6" s="22"/>
      <c r="C6" s="22"/>
      <c r="D6" s="32"/>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c r="B7" s="22"/>
      <c r="C7" s="22"/>
      <c r="D7" s="32"/>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c r="B8" s="22"/>
      <c r="C8" s="22"/>
      <c r="D8" s="32"/>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c r="B9" s="22"/>
      <c r="C9" s="22"/>
      <c r="D9" s="32"/>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c r="B10" s="22"/>
      <c r="C10" s="22"/>
      <c r="D10" s="32"/>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c r="B11" s="22"/>
      <c r="C11" s="22"/>
      <c r="D11" s="32"/>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25">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25">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25">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25">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25">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25">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count="3">
    <dataValidation type="list" showInputMessage="1" showErrorMessage="1" sqref="J4" xr:uid="{00000000-0002-0000-0400-000000000000}">
      <formula1>Locations</formula1>
    </dataValidation>
    <dataValidation type="list" showInputMessage="1" showErrorMessage="1" errorTitle="Invalid Hole Type" error="Only the above hole types are allowed as standard. If you require additional hole types contact your office Holebase expert." sqref="B4" xr:uid="{00000000-0002-0000-0400-000001000000}">
      <formula1>#REF!</formula1>
    </dataValidation>
    <dataValidation type="list" showInputMessage="1" showErrorMessage="1" sqref="B4" xr:uid="{00000000-0002-0000-0400-000002000000}">
      <formula1>#REF!</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E6" sqref="E6"/>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29.85546875" style="86" bestFit="1" customWidth="1"/>
    <col min="6" max="6" width="26.71093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5" width="9.140625" style="86" customWidth="1"/>
    <col min="26" max="16384" width="9.140625" style="86"/>
  </cols>
  <sheetData>
    <row r="1" spans="1:6" s="31" customFormat="1" ht="30" customHeight="1" x14ac:dyDescent="0.25">
      <c r="A1" s="13" t="s">
        <v>21</v>
      </c>
      <c r="B1" s="14" t="s">
        <v>37</v>
      </c>
      <c r="C1" s="14" t="s">
        <v>38</v>
      </c>
      <c r="D1" s="13" t="s">
        <v>39</v>
      </c>
      <c r="E1" s="13" t="s">
        <v>40</v>
      </c>
      <c r="F1" s="13" t="s">
        <v>41</v>
      </c>
    </row>
    <row r="2" spans="1:6" x14ac:dyDescent="0.25">
      <c r="A2" s="16" t="s">
        <v>28</v>
      </c>
      <c r="B2" s="5" t="s">
        <v>42</v>
      </c>
      <c r="C2" s="5" t="s">
        <v>43</v>
      </c>
      <c r="D2" s="15" t="s">
        <v>44</v>
      </c>
      <c r="E2" s="15" t="s">
        <v>45</v>
      </c>
      <c r="F2" s="29" t="s">
        <v>46</v>
      </c>
    </row>
    <row r="3" spans="1:6" x14ac:dyDescent="0.25">
      <c r="A3" s="16" t="s">
        <v>7</v>
      </c>
      <c r="B3" s="5" t="s">
        <v>35</v>
      </c>
      <c r="C3" s="5" t="s">
        <v>35</v>
      </c>
      <c r="D3" s="15"/>
      <c r="E3" s="15"/>
      <c r="F3" s="29"/>
    </row>
    <row r="4" spans="1:6" x14ac:dyDescent="0.25">
      <c r="A4" s="24" t="s">
        <v>36</v>
      </c>
      <c r="B4" s="30">
        <v>0</v>
      </c>
      <c r="C4" s="23">
        <v>1</v>
      </c>
      <c r="D4" s="21">
        <v>102</v>
      </c>
      <c r="E4" s="28" t="s">
        <v>47</v>
      </c>
      <c r="F4" s="34" t="s">
        <v>48</v>
      </c>
    </row>
    <row r="5" spans="1:6" x14ac:dyDescent="0.25">
      <c r="A5" s="24" t="s">
        <v>36</v>
      </c>
      <c r="B5" s="30">
        <v>1</v>
      </c>
      <c r="C5" s="23">
        <v>11</v>
      </c>
      <c r="D5" s="21">
        <v>201</v>
      </c>
      <c r="E5" s="28" t="s">
        <v>49</v>
      </c>
      <c r="F5" s="34" t="s">
        <v>50</v>
      </c>
    </row>
    <row r="6" spans="1:6" x14ac:dyDescent="0.25">
      <c r="A6" s="24"/>
      <c r="B6" s="30"/>
      <c r="C6" s="23"/>
      <c r="D6" s="77"/>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J14" sqref="J14"/>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5" width="9.140625" style="86" customWidth="1"/>
    <col min="16" max="16384" width="9.140625" style="86"/>
  </cols>
  <sheetData>
    <row r="1" spans="1:8" s="31" customFormat="1" ht="30" customHeight="1" x14ac:dyDescent="0.25">
      <c r="A1" s="13" t="s">
        <v>21</v>
      </c>
      <c r="B1" s="14" t="s">
        <v>37</v>
      </c>
      <c r="C1" s="14" t="s">
        <v>51</v>
      </c>
      <c r="D1" s="14" t="s">
        <v>52</v>
      </c>
      <c r="E1" s="13" t="s">
        <v>53</v>
      </c>
      <c r="F1" s="13" t="s">
        <v>54</v>
      </c>
      <c r="G1" s="13" t="s">
        <v>55</v>
      </c>
      <c r="H1" s="13" t="s">
        <v>56</v>
      </c>
    </row>
    <row r="2" spans="1:8" x14ac:dyDescent="0.25">
      <c r="A2" s="16" t="s">
        <v>28</v>
      </c>
      <c r="B2" s="5" t="s">
        <v>57</v>
      </c>
      <c r="C2" s="5" t="s">
        <v>58</v>
      </c>
      <c r="D2" s="5" t="s">
        <v>59</v>
      </c>
      <c r="E2" s="15" t="s">
        <v>60</v>
      </c>
      <c r="F2" s="15" t="s">
        <v>61</v>
      </c>
      <c r="G2" s="15" t="s">
        <v>62</v>
      </c>
      <c r="H2" s="29" t="s">
        <v>63</v>
      </c>
    </row>
    <row r="3" spans="1:8" x14ac:dyDescent="0.25">
      <c r="A3" s="16" t="s">
        <v>7</v>
      </c>
      <c r="B3" s="5" t="s">
        <v>35</v>
      </c>
      <c r="C3" s="5" t="s">
        <v>64</v>
      </c>
      <c r="D3" s="5" t="s">
        <v>64</v>
      </c>
      <c r="E3" s="15" t="s">
        <v>64</v>
      </c>
      <c r="F3" s="15" t="s">
        <v>64</v>
      </c>
      <c r="G3" s="15" t="s">
        <v>64</v>
      </c>
      <c r="H3" s="29"/>
    </row>
    <row r="4" spans="1:8" x14ac:dyDescent="0.25">
      <c r="A4" s="24" t="s">
        <v>36</v>
      </c>
      <c r="B4" s="30">
        <v>5.5</v>
      </c>
      <c r="C4" s="30">
        <v>26</v>
      </c>
      <c r="D4" s="23">
        <v>53</v>
      </c>
      <c r="E4" s="21"/>
      <c r="F4" s="28">
        <v>32</v>
      </c>
      <c r="G4" s="28"/>
      <c r="H4" s="34" t="s">
        <v>65</v>
      </c>
    </row>
    <row r="5" spans="1:8" x14ac:dyDescent="0.25">
      <c r="A5" s="24" t="s">
        <v>36</v>
      </c>
      <c r="B5" s="30">
        <v>5.5</v>
      </c>
      <c r="C5" s="30">
        <v>30</v>
      </c>
      <c r="D5" s="23">
        <v>87</v>
      </c>
      <c r="E5" s="21"/>
      <c r="F5" s="28">
        <v>56</v>
      </c>
      <c r="G5" s="28"/>
      <c r="H5" s="34" t="s">
        <v>66</v>
      </c>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11" width="9.140625" style="86" customWidth="1"/>
    <col min="12" max="16384" width="9.140625" style="86"/>
  </cols>
  <sheetData>
    <row r="1" spans="1:4" ht="44.25" customHeight="1" x14ac:dyDescent="0.25">
      <c r="A1" s="13" t="s">
        <v>21</v>
      </c>
      <c r="B1" s="14" t="s">
        <v>67</v>
      </c>
      <c r="C1" s="62" t="s">
        <v>68</v>
      </c>
      <c r="D1" s="27" t="s">
        <v>69</v>
      </c>
    </row>
    <row r="2" spans="1:4" x14ac:dyDescent="0.25">
      <c r="A2" s="26" t="s">
        <v>28</v>
      </c>
      <c r="B2" s="25" t="s">
        <v>70</v>
      </c>
      <c r="C2" s="60" t="s">
        <v>71</v>
      </c>
      <c r="D2" s="7" t="s">
        <v>72</v>
      </c>
    </row>
    <row r="3" spans="1:4" x14ac:dyDescent="0.25">
      <c r="A3" s="16"/>
      <c r="B3" s="5" t="s">
        <v>35</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K19" sqref="K19"/>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5" width="13.28515625" style="86" customWidth="1"/>
    <col min="16" max="16384" width="13.28515625" style="86"/>
  </cols>
  <sheetData>
    <row r="1" spans="1:8" ht="60" customHeight="1" x14ac:dyDescent="0.25">
      <c r="A1" s="13" t="s">
        <v>73</v>
      </c>
      <c r="B1" s="14" t="s">
        <v>37</v>
      </c>
      <c r="C1" s="13" t="s">
        <v>74</v>
      </c>
      <c r="D1" s="13" t="s">
        <v>75</v>
      </c>
      <c r="E1" s="13" t="s">
        <v>76</v>
      </c>
      <c r="F1" s="13" t="s">
        <v>77</v>
      </c>
      <c r="G1" s="13" t="s">
        <v>78</v>
      </c>
      <c r="H1" s="9" t="s">
        <v>14</v>
      </c>
    </row>
    <row r="2" spans="1:8" ht="22.5" customHeight="1" x14ac:dyDescent="0.25">
      <c r="A2" s="45" t="s">
        <v>28</v>
      </c>
      <c r="B2" s="45" t="s">
        <v>57</v>
      </c>
      <c r="C2" s="46" t="s">
        <v>79</v>
      </c>
      <c r="D2" s="46" t="s">
        <v>80</v>
      </c>
      <c r="E2" s="46" t="s">
        <v>81</v>
      </c>
      <c r="F2" s="46" t="s">
        <v>82</v>
      </c>
      <c r="G2" s="46" t="s">
        <v>83</v>
      </c>
      <c r="H2" s="5" t="s">
        <v>84</v>
      </c>
    </row>
    <row r="3" spans="1:8" x14ac:dyDescent="0.25">
      <c r="A3" s="39" t="s">
        <v>7</v>
      </c>
      <c r="B3" s="45" t="s">
        <v>35</v>
      </c>
      <c r="C3" s="46"/>
      <c r="D3" s="46"/>
      <c r="E3" s="46"/>
      <c r="F3" s="46" t="s">
        <v>85</v>
      </c>
      <c r="G3" s="46" t="s">
        <v>86</v>
      </c>
      <c r="H3" s="8"/>
    </row>
    <row r="4" spans="1:8" x14ac:dyDescent="0.25">
      <c r="A4" s="47" t="s">
        <v>36</v>
      </c>
      <c r="B4" s="44">
        <v>1.50918635170603</v>
      </c>
      <c r="C4" s="28"/>
      <c r="D4" s="28" t="s">
        <v>0</v>
      </c>
      <c r="E4" s="28"/>
      <c r="F4" s="51"/>
      <c r="G4" s="52">
        <v>93.695242320061993</v>
      </c>
      <c r="H4" s="37"/>
    </row>
    <row r="5" spans="1:8" x14ac:dyDescent="0.25">
      <c r="A5" s="47" t="s">
        <v>36</v>
      </c>
      <c r="B5" s="44">
        <v>1.75853018372703</v>
      </c>
      <c r="C5" s="28"/>
      <c r="D5" s="28" t="s">
        <v>0</v>
      </c>
      <c r="E5" s="28"/>
      <c r="F5" s="51"/>
      <c r="G5" s="52">
        <v>47.691859820339303</v>
      </c>
      <c r="H5" s="37"/>
    </row>
    <row r="6" spans="1:8" x14ac:dyDescent="0.25">
      <c r="A6" s="47" t="s">
        <v>36</v>
      </c>
      <c r="B6" s="44">
        <v>1.7716535433070799</v>
      </c>
      <c r="C6" s="28"/>
      <c r="D6" s="28" t="s">
        <v>0</v>
      </c>
      <c r="E6" s="28"/>
      <c r="F6" s="51"/>
      <c r="G6" s="52">
        <v>65.118664744371699</v>
      </c>
      <c r="H6" s="37"/>
    </row>
    <row r="7" spans="1:8" x14ac:dyDescent="0.25">
      <c r="A7" s="47" t="s">
        <v>36</v>
      </c>
      <c r="B7" s="44">
        <v>2.5065616797900199</v>
      </c>
      <c r="C7" s="28"/>
      <c r="D7" s="28" t="s">
        <v>0</v>
      </c>
      <c r="E7" s="28"/>
      <c r="F7" s="51"/>
      <c r="G7" s="52">
        <v>74.470444715537297</v>
      </c>
      <c r="H7" s="37"/>
    </row>
    <row r="8" spans="1:8" x14ac:dyDescent="0.25">
      <c r="A8" s="47" t="s">
        <v>36</v>
      </c>
      <c r="B8" s="44">
        <v>2.76902887139107</v>
      </c>
      <c r="C8" s="28"/>
      <c r="D8" s="28" t="s">
        <v>0</v>
      </c>
      <c r="E8" s="28"/>
      <c r="F8" s="51"/>
      <c r="G8" s="52">
        <v>65.4361206609737</v>
      </c>
      <c r="H8" s="37"/>
    </row>
    <row r="9" spans="1:8" x14ac:dyDescent="0.25">
      <c r="A9" s="47" t="s">
        <v>36</v>
      </c>
      <c r="B9" s="44">
        <v>2.82152230971128</v>
      </c>
      <c r="C9" s="28"/>
      <c r="D9" s="28" t="s">
        <v>0</v>
      </c>
      <c r="E9" s="28"/>
      <c r="F9" s="51"/>
      <c r="G9" s="52">
        <v>93.417988244427093</v>
      </c>
      <c r="H9" s="37"/>
    </row>
    <row r="10" spans="1:8" x14ac:dyDescent="0.25">
      <c r="A10" s="47" t="s">
        <v>36</v>
      </c>
      <c r="B10" s="44">
        <v>3.4776902887139101</v>
      </c>
      <c r="C10" s="28"/>
      <c r="D10" s="28" t="s">
        <v>0</v>
      </c>
      <c r="E10" s="28"/>
      <c r="F10" s="51"/>
      <c r="G10" s="52">
        <v>74.265276699567394</v>
      </c>
      <c r="H10" s="37"/>
    </row>
    <row r="11" spans="1:8" x14ac:dyDescent="0.25">
      <c r="A11" s="47" t="s">
        <v>36</v>
      </c>
      <c r="B11" s="44">
        <v>3.7139107611548501</v>
      </c>
      <c r="C11" s="28"/>
      <c r="D11" s="28" t="s">
        <v>0</v>
      </c>
      <c r="E11" s="28"/>
      <c r="F11" s="51"/>
      <c r="G11" s="52">
        <v>92.7012864589109</v>
      </c>
      <c r="H11" s="37"/>
    </row>
    <row r="12" spans="1:8" x14ac:dyDescent="0.25">
      <c r="A12" s="47" t="s">
        <v>36</v>
      </c>
      <c r="B12" s="44">
        <v>3.7926509186351698</v>
      </c>
      <c r="C12" s="28"/>
      <c r="D12" s="28" t="s">
        <v>0</v>
      </c>
      <c r="E12" s="28"/>
      <c r="F12" s="51"/>
      <c r="G12" s="52">
        <v>159.76211600310501</v>
      </c>
      <c r="H12" s="37"/>
    </row>
    <row r="13" spans="1:8" x14ac:dyDescent="0.25">
      <c r="A13" s="47" t="s">
        <v>36</v>
      </c>
      <c r="B13" s="44">
        <v>4.4356955380577396</v>
      </c>
      <c r="C13" s="28"/>
      <c r="D13" s="28" t="s">
        <v>0</v>
      </c>
      <c r="E13" s="28"/>
      <c r="F13" s="51"/>
      <c r="G13" s="52">
        <v>86.738937562382105</v>
      </c>
      <c r="H13" s="37"/>
    </row>
    <row r="14" spans="1:8" x14ac:dyDescent="0.25">
      <c r="A14" s="47" t="s">
        <v>36</v>
      </c>
      <c r="B14" s="44">
        <v>4.4750656167978997</v>
      </c>
      <c r="C14" s="28"/>
      <c r="D14" s="28" t="s">
        <v>0</v>
      </c>
      <c r="E14" s="28"/>
      <c r="F14" s="51"/>
      <c r="G14" s="52">
        <v>160.14611289785901</v>
      </c>
      <c r="H14" s="37"/>
    </row>
    <row r="15" spans="1:8" x14ac:dyDescent="0.25">
      <c r="A15" s="47" t="s">
        <v>36</v>
      </c>
      <c r="B15" s="44">
        <v>4.6194225721784701</v>
      </c>
      <c r="C15" s="28"/>
      <c r="D15" s="28" t="s">
        <v>0</v>
      </c>
      <c r="E15" s="28"/>
      <c r="F15" s="51"/>
      <c r="G15" s="52">
        <v>91.981812132638296</v>
      </c>
      <c r="H15" s="37"/>
    </row>
    <row r="16" spans="1:8" x14ac:dyDescent="0.25">
      <c r="A16" s="47" t="s">
        <v>36</v>
      </c>
      <c r="B16" s="44">
        <v>5.2887139107611496</v>
      </c>
      <c r="C16" s="28"/>
      <c r="D16" s="28" t="s">
        <v>0</v>
      </c>
      <c r="E16" s="28"/>
      <c r="F16" s="51"/>
      <c r="G16" s="52">
        <v>114.55168015969799</v>
      </c>
      <c r="H16" s="37"/>
    </row>
    <row r="17" spans="1:8" x14ac:dyDescent="0.25">
      <c r="A17" s="47" t="s">
        <v>36</v>
      </c>
      <c r="B17" s="44">
        <v>5.5118110236220401</v>
      </c>
      <c r="C17" s="28"/>
      <c r="D17" s="28" t="s">
        <v>0</v>
      </c>
      <c r="E17" s="28"/>
      <c r="F17" s="51"/>
      <c r="G17" s="52">
        <v>156.229899079516</v>
      </c>
      <c r="H17" s="37"/>
    </row>
    <row r="18" spans="1:8" x14ac:dyDescent="0.25">
      <c r="A18" s="47" t="s">
        <v>36</v>
      </c>
      <c r="B18" s="44">
        <v>5.5249343832020896</v>
      </c>
      <c r="C18" s="28"/>
      <c r="D18" s="28" t="s">
        <v>0</v>
      </c>
      <c r="E18" s="28"/>
      <c r="F18" s="51"/>
      <c r="G18" s="52">
        <v>129.81867583453399</v>
      </c>
      <c r="H18" s="37"/>
    </row>
    <row r="19" spans="1:8" x14ac:dyDescent="0.25">
      <c r="A19" s="47" t="s">
        <v>36</v>
      </c>
      <c r="B19" s="44">
        <v>6.2860892388451397</v>
      </c>
      <c r="C19" s="28"/>
      <c r="D19" s="28" t="s">
        <v>0</v>
      </c>
      <c r="E19" s="28"/>
      <c r="F19" s="51"/>
      <c r="G19" s="52">
        <v>153.425474104469</v>
      </c>
      <c r="H19" s="37"/>
    </row>
    <row r="20" spans="1:8" x14ac:dyDescent="0.25">
      <c r="A20" s="47" t="s">
        <v>36</v>
      </c>
      <c r="B20" s="44">
        <v>6.3910761154855598</v>
      </c>
      <c r="C20" s="28"/>
      <c r="D20" s="28" t="s">
        <v>0</v>
      </c>
      <c r="E20" s="28"/>
      <c r="F20" s="51"/>
      <c r="G20" s="52">
        <v>171.36104025729099</v>
      </c>
      <c r="H20" s="37"/>
    </row>
    <row r="21" spans="1:8" x14ac:dyDescent="0.25">
      <c r="A21" s="47" t="s">
        <v>36</v>
      </c>
      <c r="B21" s="44">
        <v>6.4041994750656102</v>
      </c>
      <c r="C21" s="28"/>
      <c r="D21" s="28" t="s">
        <v>0</v>
      </c>
      <c r="E21" s="28"/>
      <c r="F21" s="51"/>
      <c r="G21" s="52">
        <v>148.64700011090099</v>
      </c>
      <c r="H21" s="37"/>
    </row>
    <row r="22" spans="1:8" x14ac:dyDescent="0.25">
      <c r="A22" s="47" t="s">
        <v>36</v>
      </c>
      <c r="B22" s="44">
        <v>7.2834645669291298</v>
      </c>
      <c r="C22" s="28"/>
      <c r="D22" s="28" t="s">
        <v>0</v>
      </c>
      <c r="E22" s="28"/>
      <c r="F22" s="51"/>
      <c r="G22" s="52">
        <v>150.57391593656399</v>
      </c>
      <c r="H22" s="37"/>
    </row>
    <row r="23" spans="1:8" x14ac:dyDescent="0.25">
      <c r="A23" s="47" t="s">
        <v>36</v>
      </c>
      <c r="B23" s="44">
        <v>7.3097112860892297</v>
      </c>
      <c r="C23" s="28"/>
      <c r="D23" s="28" t="s">
        <v>0</v>
      </c>
      <c r="E23" s="28"/>
      <c r="F23" s="51"/>
      <c r="G23" s="52">
        <v>184.37118775645999</v>
      </c>
      <c r="H23" s="37"/>
    </row>
    <row r="24" spans="1:8" x14ac:dyDescent="0.25">
      <c r="A24" s="47" t="s">
        <v>36</v>
      </c>
      <c r="B24" s="44">
        <v>7.3228346456692899</v>
      </c>
      <c r="C24" s="28"/>
      <c r="D24" s="28" t="s">
        <v>0</v>
      </c>
      <c r="E24" s="28"/>
      <c r="F24" s="51"/>
      <c r="G24" s="52">
        <v>140.53038704668899</v>
      </c>
      <c r="H24" s="37"/>
    </row>
    <row r="25" spans="1:8" x14ac:dyDescent="0.25">
      <c r="A25" s="47" t="s">
        <v>36</v>
      </c>
      <c r="B25" s="44">
        <v>8.2152230971128599</v>
      </c>
      <c r="C25" s="28"/>
      <c r="D25" s="28" t="s">
        <v>0</v>
      </c>
      <c r="E25" s="28"/>
      <c r="F25" s="51"/>
      <c r="G25" s="52">
        <v>172.03199512032799</v>
      </c>
      <c r="H25" s="37"/>
    </row>
    <row r="26" spans="1:8" x14ac:dyDescent="0.25">
      <c r="A26" s="47" t="s">
        <v>36</v>
      </c>
      <c r="B26" s="44">
        <v>8.2283464566929094</v>
      </c>
      <c r="C26" s="28"/>
      <c r="D26" s="28" t="s">
        <v>0</v>
      </c>
      <c r="E26" s="28"/>
      <c r="F26" s="51"/>
      <c r="G26" s="52">
        <v>119.740490185205</v>
      </c>
      <c r="H26" s="37"/>
    </row>
    <row r="27" spans="1:8" x14ac:dyDescent="0.25">
      <c r="A27" s="47" t="s">
        <v>36</v>
      </c>
      <c r="B27" s="44">
        <v>8.2283464566929094</v>
      </c>
      <c r="C27" s="28"/>
      <c r="D27" s="28" t="s">
        <v>0</v>
      </c>
      <c r="E27" s="28"/>
      <c r="F27" s="51"/>
      <c r="G27" s="52">
        <v>164.10668736830399</v>
      </c>
      <c r="H27" s="37"/>
    </row>
    <row r="28" spans="1:8" x14ac:dyDescent="0.25">
      <c r="A28" s="47" t="s">
        <v>36</v>
      </c>
      <c r="B28" s="44">
        <v>9.0944881889763707</v>
      </c>
      <c r="C28" s="28"/>
      <c r="D28" s="28" t="s">
        <v>0</v>
      </c>
      <c r="E28" s="28"/>
      <c r="F28" s="51"/>
      <c r="G28" s="52">
        <v>169.73355883331399</v>
      </c>
      <c r="H28" s="37"/>
    </row>
    <row r="29" spans="1:8" x14ac:dyDescent="0.25">
      <c r="A29" s="47" t="s">
        <v>36</v>
      </c>
      <c r="B29" s="44">
        <v>9.1076115485564308</v>
      </c>
      <c r="C29" s="28"/>
      <c r="D29" s="28" t="s">
        <v>0</v>
      </c>
      <c r="E29" s="28"/>
      <c r="F29" s="51"/>
      <c r="G29" s="52">
        <v>128.533603193966</v>
      </c>
      <c r="H29" s="37"/>
    </row>
    <row r="30" spans="1:8" x14ac:dyDescent="0.25">
      <c r="A30" s="47" t="s">
        <v>36</v>
      </c>
      <c r="B30" s="44">
        <v>9.1076115485564308</v>
      </c>
      <c r="C30" s="28"/>
      <c r="D30" s="28" t="s">
        <v>0</v>
      </c>
      <c r="E30" s="28"/>
      <c r="F30" s="51"/>
      <c r="G30" s="52">
        <v>159.69557502495201</v>
      </c>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dataValidations count="2">
    <dataValidation type="list" showInputMessage="1" showErrorMessage="1" sqref="C4:D30" xr:uid="{00000000-0002-0000-0800-000000000000}">
      <formula1>#REF!</formula1>
    </dataValidation>
    <dataValidation type="list" showInputMessage="1" showErrorMessage="1" sqref="E4:E30" xr:uid="{00000000-0002-0000-0800-000001000000}">
      <formula1>#REF!</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tabSelected="1"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E21" sqref="E21"/>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12" width="9.140625" style="86" customWidth="1"/>
    <col min="13" max="16384" width="9.140625" style="86"/>
  </cols>
  <sheetData>
    <row r="1" spans="1:5" s="31" customFormat="1" ht="65.25" customHeight="1" x14ac:dyDescent="0.25">
      <c r="A1" s="13" t="s">
        <v>73</v>
      </c>
      <c r="B1" s="13" t="s">
        <v>87</v>
      </c>
      <c r="C1" s="53" t="s">
        <v>88</v>
      </c>
      <c r="D1" s="53" t="s">
        <v>89</v>
      </c>
      <c r="E1" s="53" t="s">
        <v>90</v>
      </c>
    </row>
    <row r="2" spans="1:5" x14ac:dyDescent="0.25">
      <c r="A2" s="16" t="s">
        <v>28</v>
      </c>
      <c r="B2" s="15" t="s">
        <v>91</v>
      </c>
      <c r="C2" s="55" t="s">
        <v>92</v>
      </c>
      <c r="D2" s="55" t="s">
        <v>93</v>
      </c>
      <c r="E2" s="55" t="s">
        <v>94</v>
      </c>
    </row>
    <row r="3" spans="1:5" x14ac:dyDescent="0.25">
      <c r="A3" s="16" t="s">
        <v>7</v>
      </c>
      <c r="B3" s="15"/>
      <c r="C3" s="55" t="s">
        <v>35</v>
      </c>
      <c r="D3" s="55" t="s">
        <v>95</v>
      </c>
      <c r="E3" s="55" t="s">
        <v>86</v>
      </c>
    </row>
    <row r="4" spans="1:5" x14ac:dyDescent="0.25">
      <c r="A4" s="40" t="s">
        <v>36</v>
      </c>
      <c r="B4" s="57" t="s">
        <v>96</v>
      </c>
      <c r="C4" s="85">
        <v>1</v>
      </c>
      <c r="D4" s="85">
        <v>13.7</v>
      </c>
      <c r="E4" s="56">
        <v>50</v>
      </c>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6"/>
      <c r="C30" s="86"/>
      <c r="D30" s="86"/>
      <c r="E30" s="8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13" width="13.28515625" style="86" customWidth="1"/>
    <col min="14" max="16384" width="13.28515625" style="86"/>
  </cols>
  <sheetData>
    <row r="1" spans="1:6" ht="45" customHeight="1" x14ac:dyDescent="0.25">
      <c r="A1" s="13" t="s">
        <v>73</v>
      </c>
      <c r="B1" s="14" t="s">
        <v>37</v>
      </c>
      <c r="C1" s="13" t="s">
        <v>74</v>
      </c>
      <c r="D1" s="13" t="s">
        <v>76</v>
      </c>
      <c r="E1" s="65" t="s">
        <v>97</v>
      </c>
      <c r="F1" s="65" t="s">
        <v>98</v>
      </c>
    </row>
    <row r="2" spans="1:6" ht="22.5" customHeight="1" x14ac:dyDescent="0.25">
      <c r="A2" s="45" t="s">
        <v>28</v>
      </c>
      <c r="B2" s="45" t="s">
        <v>57</v>
      </c>
      <c r="C2" s="46" t="s">
        <v>79</v>
      </c>
      <c r="D2" s="46" t="s">
        <v>99</v>
      </c>
      <c r="E2" s="66" t="s">
        <v>100</v>
      </c>
      <c r="F2" s="66" t="s">
        <v>101</v>
      </c>
    </row>
    <row r="3" spans="1:6" x14ac:dyDescent="0.25">
      <c r="A3" s="39" t="s">
        <v>7</v>
      </c>
      <c r="B3" s="45" t="s">
        <v>35</v>
      </c>
      <c r="C3" s="46"/>
      <c r="D3" s="46"/>
      <c r="E3" s="66" t="s">
        <v>102</v>
      </c>
      <c r="F3" s="66" t="s">
        <v>103</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H13" sqref="H13"/>
    </sheetView>
  </sheetViews>
  <sheetFormatPr defaultColWidth="9.140625" defaultRowHeight="15" x14ac:dyDescent="0.25"/>
  <cols>
    <col min="1" max="1" width="9.140625" style="19" customWidth="1"/>
    <col min="2" max="2" width="11.85546875" style="18" customWidth="1"/>
    <col min="3" max="3" width="15.28515625" customWidth="1"/>
    <col min="4" max="10" width="9.140625" style="86" customWidth="1"/>
    <col min="11" max="16384" width="9.140625" style="86"/>
  </cols>
  <sheetData>
    <row r="1" spans="1:5" ht="30.75" customHeight="1" x14ac:dyDescent="0.25">
      <c r="A1" s="13" t="s">
        <v>21</v>
      </c>
      <c r="B1" s="14" t="s">
        <v>104</v>
      </c>
      <c r="C1" s="9" t="s">
        <v>14</v>
      </c>
    </row>
    <row r="2" spans="1:5" ht="19.5" customHeight="1" x14ac:dyDescent="0.25">
      <c r="A2" s="26" t="s">
        <v>28</v>
      </c>
      <c r="B2" s="25" t="s">
        <v>105</v>
      </c>
      <c r="C2" s="5" t="s">
        <v>106</v>
      </c>
    </row>
    <row r="3" spans="1:5" x14ac:dyDescent="0.25">
      <c r="A3" s="43" t="s">
        <v>7</v>
      </c>
      <c r="B3" s="5" t="s">
        <v>35</v>
      </c>
      <c r="C3" s="8"/>
    </row>
    <row r="4" spans="1:5" x14ac:dyDescent="0.25">
      <c r="A4" s="24" t="s">
        <v>36</v>
      </c>
      <c r="B4" s="23">
        <v>2.2000000000000002</v>
      </c>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dataValidations count="1">
    <dataValidation type="list" showInputMessage="1" showErrorMessage="1" errorTitle="Incorrect Hole ID" error="Hole ID must match exactly those specified in the Hole - AGS tab." sqref="A4" xr:uid="{00000000-0002-0000-0B00-000000000000}">
      <formula1>Locations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2019-05-29T21:25:32Z</dcterms:modified>
</cp:coreProperties>
</file>