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s.bris.ac.uk\folders\Arts\Arts2\hums\hietj\My Documents\Bristol customs accounts\1476 account March-April\"/>
    </mc:Choice>
  </mc:AlternateContent>
  <xr:revisionPtr revIDLastSave="0" documentId="13_ncr:1_{60F61BC8-91EC-4A42-8A5B-F5DDB6BFE1A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00" i="1" l="1"/>
  <c r="W102" i="1"/>
  <c r="W101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1" i="1"/>
  <c r="W72" i="1"/>
  <c r="W73" i="1"/>
  <c r="W74" i="1"/>
  <c r="W75" i="1"/>
  <c r="W76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33" i="1"/>
  <c r="W34" i="1"/>
  <c r="W35" i="1"/>
  <c r="W36" i="1"/>
  <c r="W37" i="1"/>
  <c r="W38" i="1"/>
  <c r="W39" i="1"/>
  <c r="W40" i="1"/>
  <c r="W4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" i="1"/>
  <c r="W4" i="1"/>
  <c r="W5" i="1"/>
  <c r="W6" i="1"/>
  <c r="W7" i="1"/>
  <c r="W8" i="1"/>
  <c r="W9" i="1"/>
  <c r="W10" i="1"/>
  <c r="W11" i="1"/>
  <c r="W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Margaret M Condon</author>
    <author>Margaret  Condon</author>
    <author>mmcondon</author>
  </authors>
  <commentList>
    <comment ref="R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Higher rated for Ireland</t>
        </r>
      </text>
    </comment>
    <comment ref="G3" authorId="1" shapeId="0" xr:uid="{00000000-0006-0000-0000-00000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Reymond MS</t>
        </r>
      </text>
    </comment>
    <comment ref="R6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Higher rated for Ireland</t>
        </r>
      </text>
    </comment>
    <comment ref="G7" authorId="1" shapeId="0" xr:uid="{00000000-0006-0000-0000-000004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</t>
        </r>
      </text>
    </comment>
    <comment ref="J7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Anchorage on R. Severn, near mouth of R. Avon</t>
        </r>
      </text>
    </comment>
    <comment ref="G8" authorId="1" shapeId="0" xr:uid="{00000000-0006-0000-0000-000006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</t>
        </r>
      </text>
    </comment>
    <comment ref="J8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Anchorage on R. Severn, near mouth of R. Avon</t>
        </r>
      </text>
    </comment>
    <comment ref="G9" authorId="1" shapeId="0" xr:uid="{00000000-0006-0000-0000-000008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</t>
        </r>
      </text>
    </comment>
    <comment ref="J9" authorId="0" shapeId="0" xr:uid="{00000000-0006-0000-0000-00000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Anchorage on R. Severn, near mouth of R. Avon</t>
        </r>
      </text>
    </comment>
    <comment ref="G10" authorId="1" shapeId="0" xr:uid="{00000000-0006-0000-0000-00000A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</t>
        </r>
      </text>
    </comment>
    <comment ref="J10" authorId="0" shapeId="0" xr:uid="{00000000-0006-0000-0000-00000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Anchorage on R. Severn, near mouth of R. Avon</t>
        </r>
      </text>
    </comment>
    <comment ref="R14" authorId="1" shapeId="0" xr:uid="{00000000-0006-0000-0000-00000C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'Cappis' MS</t>
        </r>
      </text>
    </comment>
    <comment ref="N19" authorId="1" shapeId="0" xr:uid="{00000000-0006-0000-0000-00000D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ie FitzStevens</t>
        </r>
      </text>
    </comment>
    <comment ref="N20" authorId="1" shapeId="0" xr:uid="{00000000-0006-0000-0000-00000E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ie FitzStevens</t>
        </r>
      </text>
    </comment>
    <comment ref="N21" authorId="1" shapeId="0" xr:uid="{00000000-0006-0000-0000-00000F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ie FitzStevens</t>
        </r>
      </text>
    </comment>
    <comment ref="N22" authorId="1" shapeId="0" xr:uid="{00000000-0006-0000-0000-000010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Name and goods inserted</t>
        </r>
      </text>
    </comment>
    <comment ref="D23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3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4" authorId="2" shapeId="0" xr:uid="{00000000-0006-0000-0000-000013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4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5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5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6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6" authorId="2" shapeId="0" xr:uid="{00000000-0006-0000-0000-000018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7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7" authorId="2" shapeId="0" xr:uid="{00000000-0006-0000-0000-00001A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8" authorId="2" shapeId="0" xr:uid="{00000000-0006-0000-0000-00001B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8" authorId="2" shapeId="0" xr:uid="{00000000-0006-0000-0000-00001C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29" authorId="2" shapeId="0" xr:uid="{00000000-0006-0000-0000-00001D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E29" authorId="2" shapeId="0" xr:uid="{00000000-0006-0000-0000-00001E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Known Bristol ship : Carus-Wilson, </t>
        </r>
        <r>
          <rPr>
            <i/>
            <sz val="9"/>
            <color indexed="81"/>
            <rFont val="Tahoma"/>
            <family val="2"/>
          </rPr>
          <t>Overseas Trade</t>
        </r>
        <r>
          <rPr>
            <sz val="9"/>
            <color indexed="81"/>
            <rFont val="Tahoma"/>
            <family val="2"/>
          </rPr>
          <t>, p. 156</t>
        </r>
      </text>
    </comment>
    <comment ref="D30" authorId="0" shapeId="0" xr:uid="{00000000-0006-0000-0000-00001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E30" authorId="0" shapeId="0" xr:uid="{00000000-0006-0000-0000-00002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clerks frequently omitted the port for w with double names
</t>
        </r>
      </text>
    </comment>
    <comment ref="D31" authorId="0" shapeId="0" xr:uid="{00000000-0006-0000-0000-00002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32" authorId="0" shapeId="0" xr:uid="{00000000-0006-0000-0000-00002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33" authorId="0" shapeId="0" xr:uid="{00000000-0006-0000-0000-00002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34" authorId="0" shapeId="0" xr:uid="{00000000-0006-0000-0000-00002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35" authorId="0" shapeId="0" xr:uid="{00000000-0006-0000-0000-00002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R35" authorId="2" shapeId="0" xr:uid="{00000000-0006-0000-0000-000026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'Habgens' MS</t>
        </r>
      </text>
    </comment>
    <comment ref="D36" authorId="0" shapeId="0" xr:uid="{00000000-0006-0000-0000-00002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R36" authorId="2" shapeId="0" xr:uid="{00000000-0006-0000-0000-000028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'Basnettes' MS</t>
        </r>
      </text>
    </comment>
    <comment ref="D37" authorId="0" shapeId="0" xr:uid="{00000000-0006-0000-0000-00002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R37" authorId="2" shapeId="0" xr:uid="{00000000-0006-0000-0000-00002A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'Gorgettes' MS</t>
        </r>
      </text>
    </comment>
    <comment ref="D38" authorId="0" shapeId="0" xr:uid="{00000000-0006-0000-0000-00002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39" authorId="0" shapeId="0" xr:uid="{00000000-0006-0000-0000-00002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D40" authorId="0" shapeId="0" xr:uid="{00000000-0006-0000-0000-00002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R40" authorId="1" shapeId="0" xr:uid="{00000000-0006-0000-0000-00002E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'Blew fflockes' MS</t>
        </r>
      </text>
    </comment>
    <comment ref="E41" authorId="0" shapeId="0" xr:uid="{00000000-0006-0000-0000-00002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1" authorId="0" shapeId="0" xr:uid="{00000000-0006-0000-0000-00003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1" authorId="0" shapeId="0" xr:uid="{00000000-0006-0000-0000-00003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42" authorId="0" shapeId="0" xr:uid="{00000000-0006-0000-0000-00003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2" authorId="0" shapeId="0" xr:uid="{00000000-0006-0000-0000-00003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2" authorId="0" shapeId="0" xr:uid="{00000000-0006-0000-0000-00003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42" authorId="1" shapeId="0" xr:uid="{00000000-0006-0000-0000-000035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"Seim' Oyll" MS</t>
        </r>
      </text>
    </comment>
    <comment ref="E43" authorId="0" shapeId="0" xr:uid="{00000000-0006-0000-0000-00003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3" authorId="0" shapeId="0" xr:uid="{00000000-0006-0000-0000-00003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3" authorId="0" shapeId="0" xr:uid="{00000000-0006-0000-0000-00003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43" authorId="1" shapeId="0" xr:uid="{00000000-0006-0000-0000-000039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1M: MS</t>
        </r>
      </text>
    </comment>
    <comment ref="E44" authorId="0" shapeId="0" xr:uid="{00000000-0006-0000-0000-00003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4" authorId="0" shapeId="0" xr:uid="{00000000-0006-0000-0000-00003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4" authorId="0" shapeId="0" xr:uid="{00000000-0006-0000-0000-00003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45" authorId="0" shapeId="0" xr:uid="{00000000-0006-0000-0000-00003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5" authorId="0" shapeId="0" xr:uid="{00000000-0006-0000-0000-00003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5" authorId="0" shapeId="0" xr:uid="{00000000-0006-0000-0000-00003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46" authorId="0" shapeId="0" xr:uid="{00000000-0006-0000-0000-00004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6" authorId="0" shapeId="0" xr:uid="{00000000-0006-0000-0000-00004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6" authorId="0" shapeId="0" xr:uid="{00000000-0006-0000-0000-00004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47" authorId="0" shapeId="0" xr:uid="{00000000-0006-0000-0000-00004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7" authorId="0" shapeId="0" xr:uid="{00000000-0006-0000-0000-00004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7" authorId="0" shapeId="0" xr:uid="{00000000-0006-0000-0000-00004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48" authorId="0" shapeId="0" xr:uid="{00000000-0006-0000-0000-00004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8" authorId="0" shapeId="0" xr:uid="{00000000-0006-0000-0000-00004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8" authorId="0" shapeId="0" xr:uid="{00000000-0006-0000-0000-00004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48" authorId="0" shapeId="0" xr:uid="{00000000-0006-0000-0000-00004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'Tonell'. It is has been suggested that this is 'barrels'</t>
        </r>
      </text>
    </comment>
    <comment ref="E49" authorId="0" shapeId="0" xr:uid="{00000000-0006-0000-0000-00004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49" authorId="0" shapeId="0" xr:uid="{00000000-0006-0000-0000-00004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49" authorId="0" shapeId="0" xr:uid="{00000000-0006-0000-0000-00004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49" authorId="0" shapeId="0" xr:uid="{00000000-0006-0000-0000-00004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'Caprus' MS .  A piece can be a single item or a volume measurement.  Volume is clearly indicated here: thirty pieces make a tun/ton, so that that the given amount is approximately a quarter of the more familiar unit of the hogshead. </t>
        </r>
      </text>
    </comment>
    <comment ref="E50" authorId="0" shapeId="0" xr:uid="{00000000-0006-0000-0000-00004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50" authorId="0" shapeId="0" xr:uid="{00000000-0006-0000-0000-00004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50" authorId="0" shapeId="0" xr:uid="{00000000-0006-0000-0000-00005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50" authorId="1" shapeId="0" xr:uid="{00000000-0006-0000-0000-000051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Entered as 30 Pipes, MS</t>
        </r>
      </text>
    </comment>
    <comment ref="E51" authorId="0" shapeId="0" xr:uid="{00000000-0006-0000-0000-00005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51" authorId="0" shapeId="0" xr:uid="{00000000-0006-0000-0000-00005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51" authorId="0" shapeId="0" xr:uid="{00000000-0006-0000-0000-00005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E52" authorId="0" shapeId="0" xr:uid="{00000000-0006-0000-0000-00005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For Lequeitio see Introduction</t>
        </r>
      </text>
    </comment>
    <comment ref="G52" authorId="0" shapeId="0" xr:uid="{00000000-0006-0000-0000-00005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Probably Pero Ochoa</t>
        </r>
      </text>
    </comment>
    <comment ref="H52" authorId="0" shapeId="0" xr:uid="{00000000-0006-0000-0000-00005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Document faded and rubbed and not fully legible even with u/v</t>
        </r>
      </text>
    </comment>
    <comment ref="R53" authorId="1" shapeId="0" xr:uid="{00000000-0006-0000-0000-000058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On this quantity value should be £408</t>
        </r>
      </text>
    </comment>
    <comment ref="D55" authorId="0" shapeId="0" xr:uid="{00000000-0006-0000-0000-00005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55" authorId="1" shapeId="0" xr:uid="{00000000-0006-0000-0000-00005A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56" authorId="0" shapeId="0" xr:uid="{00000000-0006-0000-0000-00005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56" authorId="1" shapeId="0" xr:uid="{00000000-0006-0000-0000-00005C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57" authorId="0" shapeId="0" xr:uid="{00000000-0006-0000-0000-00005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57" authorId="1" shapeId="0" xr:uid="{00000000-0006-0000-0000-00005E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58" authorId="0" shapeId="0" xr:uid="{00000000-0006-0000-0000-00005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58" authorId="1" shapeId="0" xr:uid="{00000000-0006-0000-0000-000060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59" authorId="0" shapeId="0" xr:uid="{00000000-0006-0000-0000-00006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59" authorId="1" shapeId="0" xr:uid="{00000000-0006-0000-0000-00006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0" authorId="0" shapeId="0" xr:uid="{00000000-0006-0000-0000-00006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0" authorId="1" shapeId="0" xr:uid="{00000000-0006-0000-0000-000064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1" authorId="0" shapeId="0" xr:uid="{00000000-0006-0000-0000-00006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1" authorId="1" shapeId="0" xr:uid="{00000000-0006-0000-0000-000066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2" authorId="0" shapeId="0" xr:uid="{00000000-0006-0000-0000-00006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2" authorId="1" shapeId="0" xr:uid="{00000000-0006-0000-0000-000068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3" authorId="0" shapeId="0" xr:uid="{00000000-0006-0000-0000-00006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3" authorId="1" shapeId="0" xr:uid="{00000000-0006-0000-0000-00006A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4" authorId="0" shapeId="0" xr:uid="{00000000-0006-0000-0000-00006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4" authorId="1" shapeId="0" xr:uid="{00000000-0006-0000-0000-00006C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5" authorId="0" shapeId="0" xr:uid="{00000000-0006-0000-0000-00006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5" authorId="1" shapeId="0" xr:uid="{00000000-0006-0000-0000-00006E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6" authorId="0" shapeId="0" xr:uid="{00000000-0006-0000-0000-00006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6" authorId="1" shapeId="0" xr:uid="{00000000-0006-0000-0000-000070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7" authorId="0" shapeId="0" xr:uid="{00000000-0006-0000-0000-00007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7" authorId="1" shapeId="0" xr:uid="{00000000-0006-0000-0000-00007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Q67" authorId="0" shapeId="0" xr:uid="{00000000-0006-0000-0000-00007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'1 Sort and 2 topyns' - the latter being rush baskets, possibly equal to a frail or a third of a Sort.  See Introduction, n. 37.</t>
        </r>
      </text>
    </comment>
    <comment ref="D68" authorId="0" shapeId="0" xr:uid="{00000000-0006-0000-0000-00007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8" authorId="1" shapeId="0" xr:uid="{00000000-0006-0000-0000-000075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69" authorId="0" shapeId="0" xr:uid="{00000000-0006-0000-0000-00007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69" authorId="1" shapeId="0" xr:uid="{00000000-0006-0000-0000-000077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0" authorId="0" shapeId="0" xr:uid="{00000000-0006-0000-0000-00007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0" authorId="1" shapeId="0" xr:uid="{00000000-0006-0000-0000-000079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1" authorId="0" shapeId="0" xr:uid="{00000000-0006-0000-0000-00007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1" authorId="1" shapeId="0" xr:uid="{00000000-0006-0000-0000-00007B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2" authorId="0" shapeId="0" xr:uid="{00000000-0006-0000-0000-00007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2" authorId="1" shapeId="0" xr:uid="{00000000-0006-0000-0000-00007D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3" authorId="0" shapeId="0" xr:uid="{00000000-0006-0000-0000-00007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3" authorId="1" shapeId="0" xr:uid="{00000000-0006-0000-0000-00007F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4" authorId="0" shapeId="0" xr:uid="{00000000-0006-0000-0000-00008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4" authorId="1" shapeId="0" xr:uid="{00000000-0006-0000-0000-000081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5" authorId="0" shapeId="0" xr:uid="{00000000-0006-0000-0000-00008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5" authorId="1" shapeId="0" xr:uid="{00000000-0006-0000-0000-000083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D76" authorId="0" shapeId="0" xr:uid="{00000000-0006-0000-0000-00008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H76" authorId="1" shapeId="0" xr:uid="{00000000-0006-0000-0000-000085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i.e. Thomas Crane.  There is no mark of abbreviation.</t>
        </r>
      </text>
    </comment>
    <comment ref="L77" authorId="0" shapeId="0" xr:uid="{00000000-0006-0000-0000-00008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Assumed.  See introduction.  MS 'eodem die'</t>
        </r>
      </text>
    </comment>
    <comment ref="R77" authorId="0" shapeId="0" xr:uid="{00000000-0006-0000-0000-00008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Kersey as normally assigned an equivalence of three kersies to one cloth</t>
        </r>
      </text>
    </comment>
    <comment ref="X77" authorId="0" shapeId="0" xr:uid="{00000000-0006-0000-0000-00008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L78" authorId="0" shapeId="0" xr:uid="{00000000-0006-0000-0000-00008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Assumed.  See introduction.  MS 'eodem die'</t>
        </r>
      </text>
    </comment>
    <comment ref="X78" authorId="0" shapeId="0" xr:uid="{00000000-0006-0000-0000-00008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L79" authorId="0" shapeId="0" xr:uid="{00000000-0006-0000-0000-00008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Assumed.  See introduction.  MS 'eodem die'</t>
        </r>
      </text>
    </comment>
    <comment ref="X79" authorId="0" shapeId="0" xr:uid="{00000000-0006-0000-0000-00008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L80" authorId="0" shapeId="0" xr:uid="{00000000-0006-0000-0000-00008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Assumed.  See introduction.  MS 'eodem die'</t>
        </r>
      </text>
    </comment>
    <comment ref="X80" authorId="0" shapeId="0" xr:uid="{00000000-0006-0000-0000-00008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L81" authorId="0" shapeId="0" xr:uid="{00000000-0006-0000-0000-00008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Assumed.  See introduction.  MS 'eodem die'</t>
        </r>
      </text>
    </comment>
    <comment ref="X81" authorId="0" shapeId="0" xr:uid="{00000000-0006-0000-0000-00009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2" authorId="0" shapeId="0" xr:uid="{00000000-0006-0000-0000-00009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3" authorId="0" shapeId="0" xr:uid="{00000000-0006-0000-0000-00009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4" authorId="0" shapeId="0" xr:uid="{00000000-0006-0000-0000-00009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5" authorId="0" shapeId="0" xr:uid="{00000000-0006-0000-0000-00009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R86" authorId="0" shapeId="0" xr:uid="{00000000-0006-0000-0000-00009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'ix' an insertion</t>
        </r>
      </text>
    </comment>
    <comment ref="X86" authorId="0" shapeId="0" xr:uid="{00000000-0006-0000-0000-00009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M87" authorId="1" shapeId="0" xr:uid="{00000000-0006-0000-0000-000097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Only the 's' remains, but the spacing suggests John</t>
        </r>
      </text>
    </comment>
    <comment ref="X87" authorId="0" shapeId="0" xr:uid="{00000000-0006-0000-0000-00009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8" authorId="0" shapeId="0" xr:uid="{00000000-0006-0000-0000-00009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X89" authorId="0" shapeId="0" xr:uid="{00000000-0006-0000-0000-00009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R90" authorId="1" shapeId="0" xr:uid="{00000000-0006-0000-0000-00009B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called 'an hobye' :MS</t>
        </r>
      </text>
    </comment>
    <comment ref="X90" authorId="0" shapeId="0" xr:uid="{00000000-0006-0000-0000-00009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R91" authorId="0" shapeId="0" xr:uid="{00000000-0006-0000-0000-00009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1" authorId="0" shapeId="0" xr:uid="{00000000-0006-0000-0000-00009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2" authorId="1" shapeId="0" xr:uid="{00000000-0006-0000-0000-00009F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R92" authorId="0" shapeId="0" xr:uid="{00000000-0006-0000-0000-0000A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2" authorId="0" shapeId="0" xr:uid="{00000000-0006-0000-0000-0000A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3" authorId="1" shapeId="0" xr:uid="{00000000-0006-0000-0000-0000A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R93" authorId="2" shapeId="0" xr:uid="{00000000-0006-0000-0000-0000A3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1M :MS</t>
        </r>
      </text>
    </comment>
    <comment ref="X93" authorId="0" shapeId="0" xr:uid="{00000000-0006-0000-0000-0000A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4" authorId="1" shapeId="0" xr:uid="{00000000-0006-0000-0000-0000A5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4" authorId="0" shapeId="0" xr:uid="{00000000-0006-0000-0000-0000A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5" authorId="1" shapeId="0" xr:uid="{00000000-0006-0000-0000-0000A7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5" authorId="0" shapeId="0" xr:uid="{00000000-0006-0000-0000-0000A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6" authorId="1" shapeId="0" xr:uid="{00000000-0006-0000-0000-0000A9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6" authorId="0" shapeId="0" xr:uid="{00000000-0006-0000-0000-0000A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N97" authorId="1" shapeId="0" xr:uid="{00000000-0006-0000-0000-0000AB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7" authorId="0" shapeId="0" xr:uid="{00000000-0006-0000-0000-0000AC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B98" authorId="1" shapeId="0" xr:uid="{00000000-0006-0000-0000-0000AD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damaged, but size from context</t>
        </r>
      </text>
    </comment>
    <comment ref="C98" authorId="0" shapeId="0" xr:uid="{00000000-0006-0000-0000-0000AE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I98" authorId="0" shapeId="0" xr:uid="{00000000-0006-0000-0000-0000A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damaged.  From commodities, Ireland or Minehead</t>
        </r>
      </text>
    </comment>
    <comment ref="J98" authorId="0" shapeId="0" xr:uid="{00000000-0006-0000-0000-0000B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Ireland from commodities, but cf. </t>
        </r>
        <r>
          <rPr>
            <i/>
            <sz val="9"/>
            <color indexed="81"/>
            <rFont val="Calibri"/>
          </rPr>
          <t>Nicholas</t>
        </r>
        <r>
          <rPr>
            <sz val="9"/>
            <color indexed="81"/>
            <rFont val="Calibri"/>
            <family val="2"/>
          </rPr>
          <t xml:space="preserve"> of Minehead, ll. 6-9.</t>
        </r>
      </text>
    </comment>
    <comment ref="L98" authorId="0" shapeId="0" xr:uid="{00000000-0006-0000-0000-0000B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damaged: date from Mary Grace, see below.</t>
        </r>
      </text>
    </comment>
    <comment ref="N98" authorId="1" shapeId="0" xr:uid="{00000000-0006-0000-0000-0000B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X98" authorId="0" shapeId="0" xr:uid="{00000000-0006-0000-0000-0000B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B99" authorId="1" shapeId="0" xr:uid="{00000000-0006-0000-0000-0000B4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damaged, </t>
        </r>
      </text>
    </comment>
    <comment ref="D99" authorId="0" shapeId="0" xr:uid="{00000000-0006-0000-0000-0000B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E99" authorId="2" shapeId="0" xr:uid="{00000000-0006-0000-0000-0000B6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MS damaged.  Assumed to be the Bristol ship, the Mary Grace, which entered 4 April 1476: see E368/252, States and Views, 19 Edw IV, rot 6d contd.</t>
        </r>
      </text>
    </comment>
    <comment ref="I99" authorId="0" shapeId="0" xr:uid="{00000000-0006-0000-0000-0000B7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J99" authorId="0" shapeId="0" xr:uid="{00000000-0006-0000-0000-0000B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damaged: but see E368/252, States and Views Mich 19 Edw IV, rot. 6d contd. and Introduction</t>
        </r>
      </text>
    </comment>
    <comment ref="L99" authorId="0" shapeId="0" xr:uid="{00000000-0006-0000-0000-0000B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Eodem die - same as previous.  MS damaged: date from E368/252: see Introduction</t>
        </r>
      </text>
    </comment>
    <comment ref="N99" authorId="1" shapeId="0" xr:uid="{00000000-0006-0000-0000-0000BA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Probably Arnold Trussell</t>
        </r>
      </text>
    </comment>
    <comment ref="X99" authorId="0" shapeId="0" xr:uid="{00000000-0006-0000-0000-0000BB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B100" authorId="1" shapeId="0" xr:uid="{00000000-0006-0000-0000-0000BC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damaged, </t>
        </r>
      </text>
    </comment>
    <comment ref="D100" authorId="0" shapeId="0" xr:uid="{00000000-0006-0000-0000-0000B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E100" authorId="2" shapeId="0" xr:uid="{00000000-0006-0000-0000-0000BE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MS damaged.  Assumed to be the Bristol ship, the Mary Grace, which entered 4 April 1476: see E368/252, States and Views, 19 Edw IV, rot 6d contd.</t>
        </r>
      </text>
    </comment>
    <comment ref="I100" authorId="0" shapeId="0" xr:uid="{00000000-0006-0000-0000-0000B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J100" authorId="0" shapeId="0" xr:uid="{00000000-0006-0000-0000-0000C0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damaged: but see E368/252, States and Views Mich 19 Edw IV, rot. 6d contd. and Introduction</t>
        </r>
      </text>
    </comment>
    <comment ref="L100" authorId="0" shapeId="0" xr:uid="{00000000-0006-0000-0000-0000C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Eodem die - same as previous.  MS damaged: date from E368/252</t>
        </r>
      </text>
    </comment>
    <comment ref="N100" authorId="1" shapeId="0" xr:uid="{00000000-0006-0000-0000-0000C2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Probably Arnold Trussell</t>
        </r>
      </text>
    </comment>
    <comment ref="R100" authorId="1" shapeId="0" xr:uid="{00000000-0006-0000-0000-0000C3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… pipe and eight measures.  MS damaged.</t>
        </r>
      </text>
    </comment>
    <comment ref="X100" authorId="0" shapeId="0" xr:uid="{00000000-0006-0000-0000-0000C4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B101" authorId="1" shapeId="0" xr:uid="{00000000-0006-0000-0000-0000C5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damaged, </t>
        </r>
      </text>
    </comment>
    <comment ref="D101" authorId="0" shapeId="0" xr:uid="{00000000-0006-0000-0000-0000C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E101" authorId="2" shapeId="0" xr:uid="{00000000-0006-0000-0000-0000C7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MS damaged.  Assumed to be the Bristol ship, the Mary Grace, which entered 4 April 1476: see E368/252, States and Views, 19 Edw IV, rot 6d contd.</t>
        </r>
      </text>
    </comment>
    <comment ref="I101" authorId="0" shapeId="0" xr:uid="{00000000-0006-0000-0000-0000C8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J101" authorId="0" shapeId="0" xr:uid="{00000000-0006-0000-0000-0000C9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damaged: but see E368/252, States and Views Mich 19 Edw IV, rot. 6d contd. and Introduction</t>
        </r>
      </text>
    </comment>
    <comment ref="L101" authorId="0" shapeId="0" xr:uid="{00000000-0006-0000-0000-0000CA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Eodem die - same as previous.  MS damaged: date from E368/252</t>
        </r>
      </text>
    </comment>
    <comment ref="N101" authorId="1" shapeId="0" xr:uid="{00000000-0006-0000-0000-0000CB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Probably Arnold Trussell</t>
        </r>
      </text>
    </comment>
    <comment ref="R101" authorId="1" shapeId="0" xr:uid="{00000000-0006-0000-0000-0000CC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8 measures.  Entered with above.</t>
        </r>
      </text>
    </comment>
    <comment ref="X101" authorId="0" shapeId="0" xr:uid="{00000000-0006-0000-0000-0000CD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  <comment ref="B102" authorId="1" shapeId="0" xr:uid="{00000000-0006-0000-0000-0000CE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damaged, </t>
        </r>
      </text>
    </comment>
    <comment ref="D102" authorId="0" shapeId="0" xr:uid="{00000000-0006-0000-0000-0000CF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Bristol accounts frequently omit the port for ships with double names</t>
        </r>
      </text>
    </comment>
    <comment ref="E102" authorId="2" shapeId="0" xr:uid="{00000000-0006-0000-0000-0000D0000000}">
      <text>
        <r>
          <rPr>
            <b/>
            <sz val="9"/>
            <color indexed="81"/>
            <rFont val="Tahoma"/>
            <family val="2"/>
          </rPr>
          <t>mmcondon:</t>
        </r>
        <r>
          <rPr>
            <sz val="9"/>
            <color indexed="81"/>
            <rFont val="Tahoma"/>
            <family val="2"/>
          </rPr>
          <t xml:space="preserve">
MS damaged.  Assumed to be the Bristol ship, the Mary Grace, which entered 4 April 1476: see E368/252, States and Views, 19 Edw IV, rot 6d contd.</t>
        </r>
      </text>
    </comment>
    <comment ref="I102" authorId="0" shapeId="0" xr:uid="{00000000-0006-0000-0000-0000D1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</t>
        </r>
      </text>
    </comment>
    <comment ref="J102" authorId="0" shapeId="0" xr:uid="{00000000-0006-0000-0000-0000D2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damaged: but see E368/252, States and Views Mich 19 Edw IV, rot. 6d contd. and Introduction</t>
        </r>
      </text>
    </comment>
    <comment ref="L102" authorId="0" shapeId="0" xr:uid="{00000000-0006-0000-0000-0000D3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Eodem die - same as previous.  MS damaged: date from E368/252</t>
        </r>
      </text>
    </comment>
    <comment ref="N102" authorId="1" shapeId="0" xr:uid="{00000000-0006-0000-0000-0000D4000000}">
      <text>
        <r>
          <rPr>
            <b/>
            <sz val="9"/>
            <color indexed="81"/>
            <rFont val="Calibri"/>
            <family val="2"/>
          </rPr>
          <t>Margaret  Condon:</t>
        </r>
        <r>
          <rPr>
            <sz val="9"/>
            <color indexed="81"/>
            <rFont val="Calibri"/>
            <family val="2"/>
          </rPr>
          <t xml:space="preserve">
MS damaged.  Probably Arnold Trussell</t>
        </r>
      </text>
    </comment>
    <comment ref="R102" authorId="0" shapeId="0" xr:uid="{00000000-0006-0000-0000-0000D5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MS damaged.  Commodity visible.</t>
        </r>
      </text>
    </comment>
    <comment ref="X102" authorId="0" shapeId="0" xr:uid="{00000000-0006-0000-0000-0000D6000000}">
      <text>
        <r>
          <rPr>
            <b/>
            <sz val="9"/>
            <color indexed="81"/>
            <rFont val="Calibri"/>
            <family val="2"/>
          </rPr>
          <t>Margaret M Condon:</t>
        </r>
        <r>
          <rPr>
            <sz val="9"/>
            <color indexed="81"/>
            <rFont val="Calibri"/>
            <family val="2"/>
          </rPr>
          <t xml:space="preserve">
Detached membrane, damaged and not numbered</t>
        </r>
      </text>
    </comment>
  </commentList>
</comments>
</file>

<file path=xl/sharedStrings.xml><?xml version="1.0" encoding="utf-8"?>
<sst xmlns="http://schemas.openxmlformats.org/spreadsheetml/2006/main" count="1841" uniqueCount="231">
  <si>
    <t>Entry</t>
  </si>
  <si>
    <t>Ship Type</t>
  </si>
  <si>
    <t>Name</t>
  </si>
  <si>
    <t>Port</t>
  </si>
  <si>
    <t>Modern Name</t>
  </si>
  <si>
    <t>Country</t>
  </si>
  <si>
    <t>Master 1st</t>
  </si>
  <si>
    <t>Master Surname</t>
  </si>
  <si>
    <t>Destination</t>
  </si>
  <si>
    <t>Destination Modern</t>
  </si>
  <si>
    <t>Country of Destination Mod.</t>
  </si>
  <si>
    <t>Date</t>
  </si>
  <si>
    <t>Merchant 1st</t>
  </si>
  <si>
    <t>Merchant Surname</t>
  </si>
  <si>
    <t>Origin</t>
  </si>
  <si>
    <t>Quantity</t>
  </si>
  <si>
    <t>Unit</t>
  </si>
  <si>
    <t>Commodity</t>
  </si>
  <si>
    <t>£</t>
  </si>
  <si>
    <t>s.</t>
  </si>
  <si>
    <t>d.</t>
  </si>
  <si>
    <t>f.</t>
  </si>
  <si>
    <t xml:space="preserve">  Mod. £  </t>
  </si>
  <si>
    <t>Leonard</t>
  </si>
  <si>
    <t>Waterford</t>
  </si>
  <si>
    <t>Ireland</t>
  </si>
  <si>
    <t>Walter</t>
  </si>
  <si>
    <t>13/03/1476</t>
  </si>
  <si>
    <t>John</t>
  </si>
  <si>
    <t>Ind</t>
  </si>
  <si>
    <t>Hundesley</t>
  </si>
  <si>
    <t>Ton</t>
  </si>
  <si>
    <t>Iron</t>
  </si>
  <si>
    <t>m. 1r</t>
  </si>
  <si>
    <t>Nicholas</t>
  </si>
  <si>
    <t>Corke</t>
  </si>
  <si>
    <t>Cork</t>
  </si>
  <si>
    <t>Raymond</t>
  </si>
  <si>
    <t>Roche</t>
  </si>
  <si>
    <t>C</t>
  </si>
  <si>
    <t>Alum</t>
  </si>
  <si>
    <t>William</t>
  </si>
  <si>
    <t>White</t>
  </si>
  <si>
    <t>Oke</t>
  </si>
  <si>
    <t>Mynhed</t>
  </si>
  <si>
    <t>Minehead</t>
  </si>
  <si>
    <t>Huntley</t>
  </si>
  <si>
    <t>From Kingrode</t>
  </si>
  <si>
    <t>Kingroad</t>
  </si>
  <si>
    <t>England</t>
  </si>
  <si>
    <t>Edmund</t>
  </si>
  <si>
    <t>Marys</t>
  </si>
  <si>
    <t>Piece</t>
  </si>
  <si>
    <t>Mantles</t>
  </si>
  <si>
    <t>Whittles</t>
  </si>
  <si>
    <t>Nougyll</t>
  </si>
  <si>
    <t>Skins, Lamb</t>
  </si>
  <si>
    <t>Skins, Sheep, No Wool</t>
  </si>
  <si>
    <t>Navicula</t>
  </si>
  <si>
    <t>Jamys</t>
  </si>
  <si>
    <t>Thomas</t>
  </si>
  <si>
    <t>Young</t>
  </si>
  <si>
    <t>14/03/1476</t>
  </si>
  <si>
    <t>Barrel</t>
  </si>
  <si>
    <t>Honey</t>
  </si>
  <si>
    <t>Dozen</t>
  </si>
  <si>
    <t>Caps</t>
  </si>
  <si>
    <t>Patrick</t>
  </si>
  <si>
    <t>Oven</t>
  </si>
  <si>
    <t>Cloth of Assize</t>
  </si>
  <si>
    <t>Battery</t>
  </si>
  <si>
    <t>Robert</t>
  </si>
  <si>
    <t>Henry</t>
  </si>
  <si>
    <t>Moyll</t>
  </si>
  <si>
    <t>Spain</t>
  </si>
  <si>
    <t>Richard</t>
  </si>
  <si>
    <t>Wey</t>
  </si>
  <si>
    <t>Beans</t>
  </si>
  <si>
    <t>Wodington</t>
  </si>
  <si>
    <t>Cloth, Welsh, Dozen, Strait</t>
  </si>
  <si>
    <t>Broke</t>
  </si>
  <si>
    <t>Barero</t>
  </si>
  <si>
    <t>Ap Meryk</t>
  </si>
  <si>
    <t>Arnold</t>
  </si>
  <si>
    <t>Trussell</t>
  </si>
  <si>
    <t>Cloth of Assize, Dozen, Strait</t>
  </si>
  <si>
    <t>Haye</t>
  </si>
  <si>
    <t>17/03/1476</t>
  </si>
  <si>
    <t>Cor</t>
  </si>
  <si>
    <t>Lewys</t>
  </si>
  <si>
    <t>Cloth of Assize, Dozen</t>
  </si>
  <si>
    <t>Tew</t>
  </si>
  <si>
    <t>lbs</t>
  </si>
  <si>
    <t>m. 1d</t>
  </si>
  <si>
    <t>18/03/1476</t>
  </si>
  <si>
    <t>Walkar</t>
  </si>
  <si>
    <t>Tun</t>
  </si>
  <si>
    <t>Wine</t>
  </si>
  <si>
    <t>Fruit</t>
  </si>
  <si>
    <t>Say</t>
  </si>
  <si>
    <t>Wethepoll</t>
  </si>
  <si>
    <t>Cork, White</t>
  </si>
  <si>
    <t>John Baptyst</t>
  </si>
  <si>
    <t>Urtyse</t>
  </si>
  <si>
    <t>Cogan</t>
  </si>
  <si>
    <t>Jvlian</t>
  </si>
  <si>
    <t>Deva</t>
  </si>
  <si>
    <t>Geuffrey</t>
  </si>
  <si>
    <t>de Sesiola</t>
  </si>
  <si>
    <t>22/03/1476</t>
  </si>
  <si>
    <t>From Algarbe</t>
  </si>
  <si>
    <t>Algarve</t>
  </si>
  <si>
    <t>Portugal</t>
  </si>
  <si>
    <t>Ley</t>
  </si>
  <si>
    <t>Dalmathe</t>
  </si>
  <si>
    <t>Alien</t>
  </si>
  <si>
    <t>Moses</t>
  </si>
  <si>
    <t>Conteryn</t>
  </si>
  <si>
    <t>Boughton</t>
  </si>
  <si>
    <t>Baron</t>
  </si>
  <si>
    <t>Smigmates</t>
  </si>
  <si>
    <t>Trusley</t>
  </si>
  <si>
    <t>Flenrygan</t>
  </si>
  <si>
    <t>Dale</t>
  </si>
  <si>
    <t>Brown</t>
  </si>
  <si>
    <t>Tayllour</t>
  </si>
  <si>
    <t>Maurice</t>
  </si>
  <si>
    <t>Ludlowe</t>
  </si>
  <si>
    <t>Barbur'</t>
  </si>
  <si>
    <t>Philip</t>
  </si>
  <si>
    <t>Brian</t>
  </si>
  <si>
    <t>Edward</t>
  </si>
  <si>
    <t>Kyte</t>
  </si>
  <si>
    <t>Davith</t>
  </si>
  <si>
    <t>Flemmyng</t>
  </si>
  <si>
    <t>Lovet</t>
  </si>
  <si>
    <t>E122/19/12</t>
  </si>
  <si>
    <t>Phitez Stevens</t>
  </si>
  <si>
    <t>Gentyle</t>
  </si>
  <si>
    <t>Pochea</t>
  </si>
  <si>
    <t>Unknown</t>
  </si>
  <si>
    <t>England/Wales</t>
  </si>
  <si>
    <t>Bristol</t>
  </si>
  <si>
    <t>Not entered</t>
  </si>
  <si>
    <t>England/Wales?</t>
  </si>
  <si>
    <t>Sort + 2 tapnet</t>
  </si>
  <si>
    <t>Doc. Ref.</t>
  </si>
  <si>
    <t>Doc Mem.</t>
  </si>
  <si>
    <t>Oil, Seam (Fish Oil)</t>
  </si>
  <si>
    <t>Cran</t>
  </si>
  <si>
    <t>Capers</t>
  </si>
  <si>
    <t>Trinite</t>
  </si>
  <si>
    <t>Weyfford</t>
  </si>
  <si>
    <t>Wexford</t>
  </si>
  <si>
    <t>Morgan</t>
  </si>
  <si>
    <t>Cloth, Kersey</t>
  </si>
  <si>
    <t>E122/174/3 (part)</t>
  </si>
  <si>
    <t>Trynite</t>
  </si>
  <si>
    <t>Malahyd</t>
  </si>
  <si>
    <t>Malahide</t>
  </si>
  <si>
    <t>Spensar</t>
  </si>
  <si>
    <t>Brymegam</t>
  </si>
  <si>
    <t>Baylly</t>
  </si>
  <si>
    <t>Vinegar</t>
  </si>
  <si>
    <t>Bestian</t>
  </si>
  <si>
    <t>Benet</t>
  </si>
  <si>
    <t>Burden</t>
  </si>
  <si>
    <t>Fish, Salted</t>
  </si>
  <si>
    <t>Mylford</t>
  </si>
  <si>
    <t>Milford Haven</t>
  </si>
  <si>
    <t>Wales</t>
  </si>
  <si>
    <t>Jonys</t>
  </si>
  <si>
    <t>Navis</t>
  </si>
  <si>
    <t>Bylbow</t>
  </si>
  <si>
    <t>Bilbao</t>
  </si>
  <si>
    <t>Martisaunce</t>
  </si>
  <si>
    <t>de Barand</t>
  </si>
  <si>
    <t>Tenby</t>
  </si>
  <si>
    <t>Lloid</t>
  </si>
  <si>
    <t>Clerke</t>
  </si>
  <si>
    <t>Horse, Hobby</t>
  </si>
  <si>
    <t>Foxe</t>
  </si>
  <si>
    <t>Batella</t>
  </si>
  <si>
    <t>Bodera</t>
  </si>
  <si>
    <t>Cocke</t>
  </si>
  <si>
    <t>Bordeaux</t>
  </si>
  <si>
    <t>France</t>
  </si>
  <si>
    <t>Pipe</t>
  </si>
  <si>
    <t>Woad</t>
  </si>
  <si>
    <t>m. 2r</t>
  </si>
  <si>
    <t>Lequeitio</t>
  </si>
  <si>
    <t>England/Ireland</t>
  </si>
  <si>
    <r>
      <t>Bat</t>
    </r>
    <r>
      <rPr>
        <i/>
        <sz val="10"/>
        <color theme="1"/>
        <rFont val="Arial"/>
        <family val="2"/>
      </rPr>
      <t>ella</t>
    </r>
  </si>
  <si>
    <r>
      <t>Slayn</t>
    </r>
    <r>
      <rPr>
        <i/>
        <sz val="10"/>
        <color theme="1"/>
        <rFont val="Arial"/>
        <family val="2"/>
      </rPr>
      <t>e</t>
    </r>
  </si>
  <si>
    <r>
      <t>To Hib</t>
    </r>
    <r>
      <rPr>
        <i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rn</t>
    </r>
    <r>
      <rPr>
        <i/>
        <sz val="10"/>
        <color theme="1"/>
        <rFont val="Arial"/>
        <family val="2"/>
      </rPr>
      <t>ia</t>
    </r>
  </si>
  <si>
    <r>
      <rPr>
        <i/>
        <sz val="10"/>
        <color theme="1"/>
        <rFont val="Arial"/>
        <family val="2"/>
      </rPr>
      <t>Roche</t>
    </r>
    <r>
      <rPr>
        <sz val="10"/>
        <color theme="1"/>
        <rFont val="Arial"/>
        <family val="2"/>
      </rPr>
      <t xml:space="preserve"> master</t>
    </r>
  </si>
  <si>
    <r>
      <t>W</t>
    </r>
    <r>
      <rPr>
        <i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ll</t>
    </r>
    <r>
      <rPr>
        <i/>
        <sz val="10"/>
        <color theme="1"/>
        <rFont val="Arial"/>
        <family val="2"/>
      </rPr>
      <t>iam</t>
    </r>
  </si>
  <si>
    <r>
      <rPr>
        <i/>
        <sz val="10"/>
        <color theme="1"/>
        <rFont val="Arial"/>
        <family val="2"/>
      </rPr>
      <t>Young</t>
    </r>
    <r>
      <rPr>
        <sz val="10"/>
        <color theme="1"/>
        <rFont val="Arial"/>
        <family val="2"/>
      </rPr>
      <t xml:space="preserve"> master</t>
    </r>
  </si>
  <si>
    <r>
      <t>Wat</t>
    </r>
    <r>
      <rPr>
        <i/>
        <sz val="10"/>
        <color theme="1"/>
        <rFont val="Arial"/>
        <family val="2"/>
      </rPr>
      <t>er</t>
    </r>
  </si>
  <si>
    <r>
      <t>Mar</t>
    </r>
    <r>
      <rPr>
        <i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Sherma</t>
    </r>
    <r>
      <rPr>
        <i/>
        <sz val="10"/>
        <color theme="1"/>
        <rFont val="Arial"/>
        <family val="2"/>
      </rPr>
      <t>n</t>
    </r>
  </si>
  <si>
    <r>
      <t>To Hispan</t>
    </r>
    <r>
      <rPr>
        <i/>
        <sz val="10"/>
        <color theme="1"/>
        <rFont val="Arial"/>
        <family val="2"/>
      </rPr>
      <t>ia</t>
    </r>
  </si>
  <si>
    <r>
      <t>Sherma</t>
    </r>
    <r>
      <rPr>
        <i/>
        <sz val="10"/>
        <color theme="1"/>
        <rFont val="Arial"/>
        <family val="2"/>
      </rPr>
      <t>n</t>
    </r>
  </si>
  <si>
    <r>
      <t>Trinit</t>
    </r>
    <r>
      <rPr>
        <i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Hay</t>
    </r>
  </si>
  <si>
    <r>
      <rPr>
        <i/>
        <sz val="10"/>
        <color theme="1"/>
        <rFont val="Arial"/>
        <family val="2"/>
      </rPr>
      <t>Armour</t>
    </r>
    <r>
      <rPr>
        <sz val="10"/>
        <color theme="1"/>
        <rFont val="Arial"/>
        <family val="2"/>
      </rPr>
      <t>, Habergeons</t>
    </r>
  </si>
  <si>
    <r>
      <rPr>
        <i/>
        <sz val="10"/>
        <color theme="1"/>
        <rFont val="Arial"/>
        <family val="2"/>
      </rPr>
      <t>Armour</t>
    </r>
    <r>
      <rPr>
        <sz val="10"/>
        <color theme="1"/>
        <rFont val="Arial"/>
        <family val="2"/>
      </rPr>
      <t>, Bascinets</t>
    </r>
  </si>
  <si>
    <r>
      <rPr>
        <i/>
        <sz val="10"/>
        <color theme="1"/>
        <rFont val="Arial"/>
        <family val="2"/>
      </rPr>
      <t>Armour</t>
    </r>
    <r>
      <rPr>
        <sz val="10"/>
        <color theme="1"/>
        <rFont val="Arial"/>
        <family val="2"/>
      </rPr>
      <t>, Gorget</t>
    </r>
    <r>
      <rPr>
        <i/>
        <sz val="10"/>
        <color theme="1"/>
        <rFont val="Arial"/>
        <family val="2"/>
      </rPr>
      <t>s</t>
    </r>
  </si>
  <si>
    <r>
      <rPr>
        <i/>
        <sz val="10"/>
        <color theme="1"/>
        <rFont val="Arial"/>
        <family val="2"/>
      </rPr>
      <t>Wool</t>
    </r>
    <r>
      <rPr>
        <sz val="10"/>
        <color theme="1"/>
        <rFont val="Arial"/>
        <family val="2"/>
      </rPr>
      <t>, Flocks, Blue</t>
    </r>
  </si>
  <si>
    <r>
      <t>Mar</t>
    </r>
    <r>
      <rPr>
        <i/>
        <sz val="10"/>
        <color theme="1"/>
        <rFont val="Arial"/>
        <family val="2"/>
      </rPr>
      <t xml:space="preserve">e </t>
    </r>
    <r>
      <rPr>
        <sz val="12"/>
        <color theme="1"/>
        <rFont val="Calibri"/>
        <family val="2"/>
        <scheme val="minor"/>
      </rPr>
      <t/>
    </r>
  </si>
  <si>
    <r>
      <t>Allocat' de Hispan</t>
    </r>
    <r>
      <rPr>
        <i/>
        <sz val="10"/>
        <color theme="1"/>
        <rFont val="Arial"/>
        <family val="2"/>
      </rPr>
      <t>ia</t>
    </r>
  </si>
  <si>
    <r>
      <t>de A</t>
    </r>
    <r>
      <rPr>
        <i/>
        <sz val="10"/>
        <color theme="1"/>
        <rFont val="Arial"/>
        <family val="2"/>
      </rPr>
      <t>lloc</t>
    </r>
    <r>
      <rPr>
        <sz val="10"/>
        <color theme="1"/>
        <rFont val="Arial"/>
        <family val="2"/>
      </rPr>
      <t>at</t>
    </r>
  </si>
  <si>
    <r>
      <t>From Hispan</t>
    </r>
    <r>
      <rPr>
        <i/>
        <sz val="10"/>
        <color theme="1"/>
        <rFont val="Arial"/>
        <family val="2"/>
      </rPr>
      <t>ia</t>
    </r>
  </si>
  <si>
    <r>
      <t>Mar</t>
    </r>
    <r>
      <rPr>
        <i/>
        <sz val="10"/>
        <color theme="1"/>
        <rFont val="Arial"/>
        <family val="2"/>
      </rPr>
      <t>e</t>
    </r>
  </si>
  <si>
    <r>
      <t xml:space="preserve">Oil, </t>
    </r>
    <r>
      <rPr>
        <i/>
        <sz val="10"/>
        <color theme="1"/>
        <rFont val="Arial"/>
        <family val="2"/>
      </rPr>
      <t>Olive</t>
    </r>
  </si>
  <si>
    <r>
      <rPr>
        <i/>
        <sz val="10"/>
        <color theme="1"/>
        <rFont val="Arial"/>
        <family val="2"/>
      </rPr>
      <t>Fish</t>
    </r>
    <r>
      <rPr>
        <sz val="10"/>
        <color theme="1"/>
        <rFont val="Arial"/>
        <family val="2"/>
      </rPr>
      <t>, Tunny?</t>
    </r>
  </si>
  <si>
    <r>
      <t>Mar</t>
    </r>
    <r>
      <rPr>
        <i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Clyf</t>
    </r>
  </si>
  <si>
    <r>
      <t>Cran</t>
    </r>
    <r>
      <rPr>
        <i/>
        <sz val="10"/>
        <color theme="1"/>
        <rFont val="Arial"/>
        <family val="2"/>
      </rPr>
      <t>e</t>
    </r>
  </si>
  <si>
    <r>
      <t>To Hib</t>
    </r>
    <r>
      <rPr>
        <i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n</t>
    </r>
    <r>
      <rPr>
        <i/>
        <sz val="10"/>
        <color theme="1"/>
        <rFont val="Arial"/>
        <family val="2"/>
      </rPr>
      <t>ia</t>
    </r>
  </si>
  <si>
    <r>
      <t>Brist</t>
    </r>
    <r>
      <rPr>
        <i/>
        <sz val="10"/>
        <color theme="1"/>
        <rFont val="Arial"/>
        <family val="2"/>
      </rPr>
      <t>ow</t>
    </r>
  </si>
  <si>
    <r>
      <t>28/03/</t>
    </r>
    <r>
      <rPr>
        <i/>
        <sz val="10"/>
        <color theme="1"/>
        <rFont val="Arial"/>
        <family val="2"/>
      </rPr>
      <t>1476</t>
    </r>
  </si>
  <si>
    <r>
      <t>Su</t>
    </r>
    <r>
      <rPr>
        <i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pt</t>
    </r>
    <r>
      <rPr>
        <i/>
        <sz val="10"/>
        <color theme="1"/>
        <rFont val="Arial"/>
        <family val="2"/>
      </rPr>
      <t>er</t>
    </r>
  </si>
  <si>
    <r>
      <t>From Hib</t>
    </r>
    <r>
      <rPr>
        <i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n</t>
    </r>
    <r>
      <rPr>
        <i/>
        <sz val="10"/>
        <color theme="1"/>
        <rFont val="Arial"/>
        <family val="2"/>
      </rPr>
      <t>ia</t>
    </r>
  </si>
  <si>
    <r>
      <t xml:space="preserve">Sumpter </t>
    </r>
    <r>
      <rPr>
        <sz val="10"/>
        <color theme="1"/>
        <rFont val="Arial"/>
        <family val="2"/>
      </rPr>
      <t>master</t>
    </r>
  </si>
  <si>
    <r>
      <t>Kat</t>
    </r>
    <r>
      <rPr>
        <i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yn</t>
    </r>
  </si>
  <si>
    <r>
      <t>Swetma</t>
    </r>
    <r>
      <rPr>
        <i/>
        <sz val="10"/>
        <color theme="1"/>
        <rFont val="Arial"/>
        <family val="2"/>
      </rPr>
      <t>n</t>
    </r>
  </si>
  <si>
    <r>
      <t xml:space="preserve">From </t>
    </r>
    <r>
      <rPr>
        <i/>
        <sz val="10"/>
        <color theme="1"/>
        <rFont val="Arial"/>
        <family val="2"/>
      </rPr>
      <t>Bylbow</t>
    </r>
  </si>
  <si>
    <r>
      <t>29/03/</t>
    </r>
    <r>
      <rPr>
        <i/>
        <sz val="10"/>
        <color theme="1"/>
        <rFont val="Arial"/>
        <family val="2"/>
      </rPr>
      <t>1476</t>
    </r>
  </si>
  <si>
    <r>
      <t>30/03/</t>
    </r>
    <r>
      <rPr>
        <i/>
        <sz val="10"/>
        <color theme="1"/>
        <rFont val="Arial"/>
        <family val="2"/>
      </rPr>
      <t>1476</t>
    </r>
  </si>
  <si>
    <r>
      <rPr>
        <i/>
        <sz val="10"/>
        <color theme="1"/>
        <rFont val="Arial"/>
        <family val="2"/>
      </rPr>
      <t>Fish</t>
    </r>
    <r>
      <rPr>
        <sz val="10"/>
        <color theme="1"/>
        <rFont val="Arial"/>
        <family val="2"/>
      </rPr>
      <t>, Pollock</t>
    </r>
  </si>
  <si>
    <r>
      <rPr>
        <i/>
        <sz val="10"/>
        <color theme="1"/>
        <rFont val="Arial"/>
        <family val="2"/>
      </rPr>
      <t>Fish</t>
    </r>
    <r>
      <rPr>
        <sz val="10"/>
        <color theme="1"/>
        <rFont val="Arial"/>
        <family val="2"/>
      </rPr>
      <t>, Hake</t>
    </r>
  </si>
  <si>
    <r>
      <rPr>
        <i/>
        <sz val="10"/>
        <color theme="1"/>
        <rFont val="Arial"/>
        <family val="2"/>
      </rPr>
      <t>04</t>
    </r>
    <r>
      <rPr>
        <sz val="10"/>
        <color theme="1"/>
        <rFont val="Arial"/>
        <family val="2"/>
      </rPr>
      <t>/04/</t>
    </r>
    <r>
      <rPr>
        <i/>
        <sz val="10"/>
        <color theme="1"/>
        <rFont val="Arial"/>
        <family val="2"/>
      </rPr>
      <t>1476</t>
    </r>
  </si>
  <si>
    <r>
      <rPr>
        <i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ar</t>
    </r>
    <r>
      <rPr>
        <i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Grace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</si>
</sst>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5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9"/>
      <color indexed="81"/>
      <name val="Calibri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11" fillId="0" borderId="0" xfId="0" applyFont="1" applyFill="1"/>
    <xf numFmtId="0" fontId="9" fillId="0" borderId="1" xfId="0" applyFont="1" applyBorder="1"/>
    <xf numFmtId="0" fontId="10" fillId="0" borderId="1" xfId="0" applyFont="1" applyBorder="1"/>
    <xf numFmtId="164" fontId="9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164" fontId="11" fillId="0" borderId="1" xfId="0" applyNumberFormat="1" applyFont="1" applyBorder="1"/>
    <xf numFmtId="0" fontId="11" fillId="0" borderId="1" xfId="0" applyFont="1" applyFill="1" applyBorder="1"/>
    <xf numFmtId="0" fontId="13" fillId="0" borderId="1" xfId="0" applyFont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164" fontId="11" fillId="0" borderId="1" xfId="0" applyNumberFormat="1" applyFont="1" applyFill="1" applyBorder="1"/>
    <xf numFmtId="0" fontId="14" fillId="0" borderId="1" xfId="0" applyFont="1" applyBorder="1"/>
    <xf numFmtId="14" fontId="11" fillId="0" borderId="1" xfId="0" applyNumberFormat="1" applyFont="1" applyBorder="1"/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"/>
  <sheetViews>
    <sheetView tabSelected="1" zoomScaleNormal="100" zoomScalePageLayoutView="110" workbookViewId="0">
      <pane ySplit="1" topLeftCell="A2" activePane="bottomLeft" state="frozen"/>
      <selection pane="bottomLeft" activeCell="A2" sqref="A2"/>
    </sheetView>
  </sheetViews>
  <sheetFormatPr defaultColWidth="11" defaultRowHeight="12.75" x14ac:dyDescent="0.2"/>
  <cols>
    <col min="1" max="1" width="5.375" style="1" customWidth="1"/>
    <col min="2" max="2" width="8.375" style="1" customWidth="1"/>
    <col min="3" max="3" width="13.375" style="1" customWidth="1"/>
    <col min="4" max="4" width="16.5" style="1" customWidth="1"/>
    <col min="5" max="5" width="11.875" style="2" customWidth="1"/>
    <col min="6" max="6" width="14.625" style="2" customWidth="1"/>
    <col min="7" max="7" width="11" style="1"/>
    <col min="8" max="8" width="13.625" style="1" bestFit="1" customWidth="1"/>
    <col min="9" max="9" width="15.375" style="1" bestFit="1" customWidth="1"/>
    <col min="10" max="10" width="12.5" style="2" customWidth="1"/>
    <col min="11" max="11" width="12.625" style="2" customWidth="1"/>
    <col min="12" max="12" width="11" style="1"/>
    <col min="13" max="13" width="11.625" style="1" bestFit="1" customWidth="1"/>
    <col min="14" max="14" width="16" style="1" bestFit="1" customWidth="1"/>
    <col min="15" max="15" width="7.375" style="1" customWidth="1"/>
    <col min="16" max="16" width="8.375" style="1" customWidth="1"/>
    <col min="17" max="17" width="13.375" style="1" customWidth="1"/>
    <col min="18" max="18" width="23" style="1" customWidth="1"/>
    <col min="19" max="20" width="5.375" style="1" customWidth="1"/>
    <col min="21" max="21" width="5.625" style="1" customWidth="1"/>
    <col min="22" max="22" width="4.875" style="1" customWidth="1"/>
    <col min="23" max="23" width="11" style="3"/>
    <col min="24" max="24" width="9" style="1" customWidth="1"/>
    <col min="25" max="25" width="13.25" style="1" customWidth="1"/>
    <col min="26" max="16384" width="11" style="1"/>
  </cols>
  <sheetData>
    <row r="1" spans="1:25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7" t="s">
        <v>22</v>
      </c>
      <c r="X1" s="5" t="s">
        <v>147</v>
      </c>
      <c r="Y1" s="5" t="s">
        <v>146</v>
      </c>
    </row>
    <row r="2" spans="1:25" x14ac:dyDescent="0.2">
      <c r="A2" s="8">
        <v>1</v>
      </c>
      <c r="B2" s="8" t="s">
        <v>192</v>
      </c>
      <c r="C2" s="8" t="s">
        <v>23</v>
      </c>
      <c r="D2" s="8" t="s">
        <v>24</v>
      </c>
      <c r="E2" s="9" t="s">
        <v>24</v>
      </c>
      <c r="F2" s="9" t="s">
        <v>25</v>
      </c>
      <c r="G2" s="8" t="s">
        <v>26</v>
      </c>
      <c r="H2" s="8" t="s">
        <v>193</v>
      </c>
      <c r="I2" s="8" t="s">
        <v>194</v>
      </c>
      <c r="J2" s="9" t="s">
        <v>25</v>
      </c>
      <c r="K2" s="9" t="s">
        <v>25</v>
      </c>
      <c r="L2" s="8" t="s">
        <v>27</v>
      </c>
      <c r="M2" s="8" t="s">
        <v>28</v>
      </c>
      <c r="N2" s="8" t="s">
        <v>30</v>
      </c>
      <c r="O2" s="8" t="s">
        <v>29</v>
      </c>
      <c r="P2" s="8">
        <v>0.5</v>
      </c>
      <c r="Q2" s="8" t="s">
        <v>31</v>
      </c>
      <c r="R2" s="8" t="s">
        <v>32</v>
      </c>
      <c r="S2" s="8">
        <v>0</v>
      </c>
      <c r="T2" s="8">
        <v>40</v>
      </c>
      <c r="U2" s="8">
        <v>0</v>
      </c>
      <c r="V2" s="8">
        <v>0</v>
      </c>
      <c r="W2" s="10">
        <f t="shared" ref="W2:W33" si="0">SUM(S2*960+T2*48+U2*4+V2)/960</f>
        <v>2</v>
      </c>
      <c r="X2" s="8" t="s">
        <v>33</v>
      </c>
      <c r="Y2" s="8" t="s">
        <v>136</v>
      </c>
    </row>
    <row r="3" spans="1:25" x14ac:dyDescent="0.2">
      <c r="A3" s="8">
        <v>2</v>
      </c>
      <c r="B3" s="8" t="s">
        <v>192</v>
      </c>
      <c r="C3" s="8" t="s">
        <v>34</v>
      </c>
      <c r="D3" s="8" t="s">
        <v>35</v>
      </c>
      <c r="E3" s="9" t="s">
        <v>36</v>
      </c>
      <c r="F3" s="9" t="s">
        <v>25</v>
      </c>
      <c r="G3" s="8" t="s">
        <v>37</v>
      </c>
      <c r="H3" s="8" t="s">
        <v>38</v>
      </c>
      <c r="I3" s="8" t="s">
        <v>194</v>
      </c>
      <c r="J3" s="9" t="s">
        <v>25</v>
      </c>
      <c r="K3" s="9" t="s">
        <v>25</v>
      </c>
      <c r="L3" s="8" t="s">
        <v>27</v>
      </c>
      <c r="M3" s="9" t="s">
        <v>37</v>
      </c>
      <c r="N3" s="8" t="s">
        <v>195</v>
      </c>
      <c r="O3" s="8" t="s">
        <v>29</v>
      </c>
      <c r="P3" s="8">
        <v>3</v>
      </c>
      <c r="Q3" s="8" t="s">
        <v>39</v>
      </c>
      <c r="R3" s="8" t="s">
        <v>40</v>
      </c>
      <c r="S3" s="8">
        <v>3</v>
      </c>
      <c r="T3" s="8">
        <v>0</v>
      </c>
      <c r="U3" s="8">
        <v>0</v>
      </c>
      <c r="V3" s="8">
        <v>0</v>
      </c>
      <c r="W3" s="10">
        <f t="shared" si="0"/>
        <v>3</v>
      </c>
      <c r="X3" s="8" t="s">
        <v>33</v>
      </c>
      <c r="Y3" s="8" t="s">
        <v>136</v>
      </c>
    </row>
    <row r="4" spans="1:25" x14ac:dyDescent="0.2">
      <c r="A4" s="8">
        <v>3</v>
      </c>
      <c r="B4" s="8" t="s">
        <v>192</v>
      </c>
      <c r="C4" s="8" t="s">
        <v>34</v>
      </c>
      <c r="D4" s="8" t="s">
        <v>35</v>
      </c>
      <c r="E4" s="9" t="s">
        <v>36</v>
      </c>
      <c r="F4" s="9" t="s">
        <v>25</v>
      </c>
      <c r="G4" s="8" t="s">
        <v>37</v>
      </c>
      <c r="H4" s="8" t="s">
        <v>38</v>
      </c>
      <c r="I4" s="8" t="s">
        <v>194</v>
      </c>
      <c r="J4" s="9" t="s">
        <v>25</v>
      </c>
      <c r="K4" s="9" t="s">
        <v>25</v>
      </c>
      <c r="L4" s="8" t="s">
        <v>27</v>
      </c>
      <c r="M4" s="8" t="s">
        <v>41</v>
      </c>
      <c r="N4" s="8" t="s">
        <v>42</v>
      </c>
      <c r="O4" s="8" t="s">
        <v>29</v>
      </c>
      <c r="P4" s="8">
        <v>1.75</v>
      </c>
      <c r="Q4" s="8" t="s">
        <v>39</v>
      </c>
      <c r="R4" s="8" t="s">
        <v>40</v>
      </c>
      <c r="S4" s="8">
        <v>0</v>
      </c>
      <c r="T4" s="8">
        <v>35</v>
      </c>
      <c r="U4" s="8">
        <v>0</v>
      </c>
      <c r="V4" s="8">
        <v>0</v>
      </c>
      <c r="W4" s="10">
        <f t="shared" si="0"/>
        <v>1.75</v>
      </c>
      <c r="X4" s="8" t="s">
        <v>33</v>
      </c>
      <c r="Y4" s="8" t="s">
        <v>136</v>
      </c>
    </row>
    <row r="5" spans="1:25" x14ac:dyDescent="0.2">
      <c r="A5" s="8">
        <v>4</v>
      </c>
      <c r="B5" s="8" t="s">
        <v>192</v>
      </c>
      <c r="C5" s="8" t="s">
        <v>34</v>
      </c>
      <c r="D5" s="8" t="s">
        <v>35</v>
      </c>
      <c r="E5" s="9" t="s">
        <v>36</v>
      </c>
      <c r="F5" s="9" t="s">
        <v>25</v>
      </c>
      <c r="G5" s="8" t="s">
        <v>37</v>
      </c>
      <c r="H5" s="8" t="s">
        <v>38</v>
      </c>
      <c r="I5" s="8" t="s">
        <v>194</v>
      </c>
      <c r="J5" s="9" t="s">
        <v>25</v>
      </c>
      <c r="K5" s="9" t="s">
        <v>25</v>
      </c>
      <c r="L5" s="8" t="s">
        <v>27</v>
      </c>
      <c r="M5" s="8" t="s">
        <v>28</v>
      </c>
      <c r="N5" s="8" t="s">
        <v>43</v>
      </c>
      <c r="O5" s="8" t="s">
        <v>29</v>
      </c>
      <c r="P5" s="8">
        <v>0.5</v>
      </c>
      <c r="Q5" s="8" t="s">
        <v>39</v>
      </c>
      <c r="R5" s="8" t="s">
        <v>40</v>
      </c>
      <c r="S5" s="8">
        <v>0</v>
      </c>
      <c r="T5" s="8">
        <v>10</v>
      </c>
      <c r="U5" s="8">
        <v>0</v>
      </c>
      <c r="V5" s="8">
        <v>0</v>
      </c>
      <c r="W5" s="10">
        <f t="shared" si="0"/>
        <v>0.5</v>
      </c>
      <c r="X5" s="8" t="s">
        <v>33</v>
      </c>
      <c r="Y5" s="8" t="s">
        <v>136</v>
      </c>
    </row>
    <row r="6" spans="1:25" x14ac:dyDescent="0.2">
      <c r="A6" s="8">
        <v>5</v>
      </c>
      <c r="B6" s="8" t="s">
        <v>192</v>
      </c>
      <c r="C6" s="8" t="s">
        <v>34</v>
      </c>
      <c r="D6" s="8" t="s">
        <v>35</v>
      </c>
      <c r="E6" s="9" t="s">
        <v>36</v>
      </c>
      <c r="F6" s="9" t="s">
        <v>25</v>
      </c>
      <c r="G6" s="8" t="s">
        <v>37</v>
      </c>
      <c r="H6" s="8" t="s">
        <v>38</v>
      </c>
      <c r="I6" s="8" t="s">
        <v>194</v>
      </c>
      <c r="J6" s="9" t="s">
        <v>25</v>
      </c>
      <c r="K6" s="9" t="s">
        <v>25</v>
      </c>
      <c r="L6" s="8" t="s">
        <v>27</v>
      </c>
      <c r="M6" s="8" t="s">
        <v>37</v>
      </c>
      <c r="N6" s="8" t="s">
        <v>38</v>
      </c>
      <c r="O6" s="8" t="s">
        <v>29</v>
      </c>
      <c r="P6" s="8">
        <v>0.25</v>
      </c>
      <c r="Q6" s="8" t="s">
        <v>31</v>
      </c>
      <c r="R6" s="8" t="s">
        <v>32</v>
      </c>
      <c r="S6" s="8">
        <v>0</v>
      </c>
      <c r="T6" s="8">
        <v>20</v>
      </c>
      <c r="U6" s="8">
        <v>0</v>
      </c>
      <c r="V6" s="8">
        <v>0</v>
      </c>
      <c r="W6" s="10">
        <f t="shared" si="0"/>
        <v>1</v>
      </c>
      <c r="X6" s="8" t="s">
        <v>33</v>
      </c>
      <c r="Y6" s="8" t="s">
        <v>136</v>
      </c>
    </row>
    <row r="7" spans="1:25" x14ac:dyDescent="0.2">
      <c r="A7" s="8">
        <v>6</v>
      </c>
      <c r="B7" s="8" t="s">
        <v>192</v>
      </c>
      <c r="C7" s="8" t="s">
        <v>34</v>
      </c>
      <c r="D7" s="8" t="s">
        <v>44</v>
      </c>
      <c r="E7" s="9" t="s">
        <v>45</v>
      </c>
      <c r="F7" s="9" t="s">
        <v>49</v>
      </c>
      <c r="G7" s="8" t="s">
        <v>196</v>
      </c>
      <c r="H7" s="8" t="s">
        <v>46</v>
      </c>
      <c r="I7" s="8" t="s">
        <v>47</v>
      </c>
      <c r="J7" s="9" t="s">
        <v>48</v>
      </c>
      <c r="K7" s="9" t="s">
        <v>49</v>
      </c>
      <c r="L7" s="8" t="s">
        <v>27</v>
      </c>
      <c r="M7" s="8" t="s">
        <v>50</v>
      </c>
      <c r="N7" s="8" t="s">
        <v>51</v>
      </c>
      <c r="O7" s="8" t="s">
        <v>29</v>
      </c>
      <c r="P7" s="8">
        <v>14</v>
      </c>
      <c r="Q7" s="8" t="s">
        <v>52</v>
      </c>
      <c r="R7" s="8" t="s">
        <v>53</v>
      </c>
      <c r="S7" s="8">
        <v>0</v>
      </c>
      <c r="T7" s="8">
        <v>46</v>
      </c>
      <c r="U7" s="8">
        <v>8</v>
      </c>
      <c r="V7" s="8">
        <v>0</v>
      </c>
      <c r="W7" s="10">
        <f t="shared" si="0"/>
        <v>2.3333333333333335</v>
      </c>
      <c r="X7" s="8" t="s">
        <v>33</v>
      </c>
      <c r="Y7" s="8" t="s">
        <v>136</v>
      </c>
    </row>
    <row r="8" spans="1:25" x14ac:dyDescent="0.2">
      <c r="A8" s="8">
        <v>7</v>
      </c>
      <c r="B8" s="8" t="s">
        <v>192</v>
      </c>
      <c r="C8" s="8" t="s">
        <v>34</v>
      </c>
      <c r="D8" s="8" t="s">
        <v>44</v>
      </c>
      <c r="E8" s="9" t="s">
        <v>45</v>
      </c>
      <c r="F8" s="9" t="s">
        <v>49</v>
      </c>
      <c r="G8" s="8" t="s">
        <v>196</v>
      </c>
      <c r="H8" s="8" t="s">
        <v>46</v>
      </c>
      <c r="I8" s="8" t="s">
        <v>47</v>
      </c>
      <c r="J8" s="9" t="s">
        <v>48</v>
      </c>
      <c r="K8" s="9" t="s">
        <v>49</v>
      </c>
      <c r="L8" s="8" t="s">
        <v>27</v>
      </c>
      <c r="M8" s="8" t="s">
        <v>50</v>
      </c>
      <c r="N8" s="8" t="s">
        <v>51</v>
      </c>
      <c r="O8" s="8" t="s">
        <v>29</v>
      </c>
      <c r="P8" s="8">
        <v>4</v>
      </c>
      <c r="Q8" s="8" t="s">
        <v>52</v>
      </c>
      <c r="R8" s="8" t="s">
        <v>54</v>
      </c>
      <c r="S8" s="8">
        <v>0</v>
      </c>
      <c r="T8" s="8">
        <v>6</v>
      </c>
      <c r="U8" s="8">
        <v>8</v>
      </c>
      <c r="V8" s="8">
        <v>0</v>
      </c>
      <c r="W8" s="10">
        <f t="shared" si="0"/>
        <v>0.33333333333333331</v>
      </c>
      <c r="X8" s="8" t="s">
        <v>33</v>
      </c>
      <c r="Y8" s="8" t="s">
        <v>136</v>
      </c>
    </row>
    <row r="9" spans="1:25" x14ac:dyDescent="0.2">
      <c r="A9" s="8">
        <v>8</v>
      </c>
      <c r="B9" s="8" t="s">
        <v>192</v>
      </c>
      <c r="C9" s="8" t="s">
        <v>34</v>
      </c>
      <c r="D9" s="8" t="s">
        <v>44</v>
      </c>
      <c r="E9" s="9" t="s">
        <v>45</v>
      </c>
      <c r="F9" s="9" t="s">
        <v>49</v>
      </c>
      <c r="G9" s="8" t="s">
        <v>196</v>
      </c>
      <c r="H9" s="8" t="s">
        <v>46</v>
      </c>
      <c r="I9" s="8" t="s">
        <v>47</v>
      </c>
      <c r="J9" s="9" t="s">
        <v>48</v>
      </c>
      <c r="K9" s="9" t="s">
        <v>49</v>
      </c>
      <c r="L9" s="8" t="s">
        <v>27</v>
      </c>
      <c r="M9" s="8" t="s">
        <v>26</v>
      </c>
      <c r="N9" s="11" t="s">
        <v>55</v>
      </c>
      <c r="O9" s="8" t="s">
        <v>29</v>
      </c>
      <c r="P9" s="8">
        <v>1.5</v>
      </c>
      <c r="Q9" s="8" t="s">
        <v>39</v>
      </c>
      <c r="R9" s="8" t="s">
        <v>56</v>
      </c>
      <c r="S9" s="8">
        <v>0</v>
      </c>
      <c r="T9" s="8">
        <v>7</v>
      </c>
      <c r="U9" s="8">
        <v>6</v>
      </c>
      <c r="V9" s="8">
        <v>0</v>
      </c>
      <c r="W9" s="10">
        <f t="shared" si="0"/>
        <v>0.375</v>
      </c>
      <c r="X9" s="8" t="s">
        <v>33</v>
      </c>
      <c r="Y9" s="8" t="s">
        <v>136</v>
      </c>
    </row>
    <row r="10" spans="1:25" x14ac:dyDescent="0.2">
      <c r="A10" s="8">
        <v>9</v>
      </c>
      <c r="B10" s="8" t="s">
        <v>192</v>
      </c>
      <c r="C10" s="8" t="s">
        <v>34</v>
      </c>
      <c r="D10" s="8" t="s">
        <v>44</v>
      </c>
      <c r="E10" s="9" t="s">
        <v>45</v>
      </c>
      <c r="F10" s="9" t="s">
        <v>49</v>
      </c>
      <c r="G10" s="8" t="s">
        <v>196</v>
      </c>
      <c r="H10" s="8" t="s">
        <v>46</v>
      </c>
      <c r="I10" s="8" t="s">
        <v>47</v>
      </c>
      <c r="J10" s="9" t="s">
        <v>48</v>
      </c>
      <c r="K10" s="9" t="s">
        <v>49</v>
      </c>
      <c r="L10" s="8" t="s">
        <v>27</v>
      </c>
      <c r="M10" s="8" t="s">
        <v>26</v>
      </c>
      <c r="N10" s="8" t="s">
        <v>55</v>
      </c>
      <c r="O10" s="8" t="s">
        <v>29</v>
      </c>
      <c r="P10" s="8">
        <v>0.75</v>
      </c>
      <c r="Q10" s="8" t="s">
        <v>39</v>
      </c>
      <c r="R10" s="8" t="s">
        <v>57</v>
      </c>
      <c r="S10" s="8">
        <v>0</v>
      </c>
      <c r="T10" s="8">
        <v>7</v>
      </c>
      <c r="U10" s="8">
        <v>6</v>
      </c>
      <c r="V10" s="8">
        <v>0</v>
      </c>
      <c r="W10" s="10">
        <f t="shared" si="0"/>
        <v>0.375</v>
      </c>
      <c r="X10" s="8" t="s">
        <v>33</v>
      </c>
      <c r="Y10" s="8" t="s">
        <v>136</v>
      </c>
    </row>
    <row r="11" spans="1:25" x14ac:dyDescent="0.2">
      <c r="A11" s="8">
        <v>10</v>
      </c>
      <c r="B11" s="8" t="s">
        <v>58</v>
      </c>
      <c r="C11" s="8" t="s">
        <v>59</v>
      </c>
      <c r="D11" s="8" t="s">
        <v>35</v>
      </c>
      <c r="E11" s="9" t="s">
        <v>36</v>
      </c>
      <c r="F11" s="9" t="s">
        <v>25</v>
      </c>
      <c r="G11" s="8" t="s">
        <v>60</v>
      </c>
      <c r="H11" s="8" t="s">
        <v>61</v>
      </c>
      <c r="I11" s="8" t="s">
        <v>194</v>
      </c>
      <c r="J11" s="9" t="s">
        <v>25</v>
      </c>
      <c r="K11" s="9" t="s">
        <v>25</v>
      </c>
      <c r="L11" s="8" t="s">
        <v>62</v>
      </c>
      <c r="M11" s="9" t="s">
        <v>60</v>
      </c>
      <c r="N11" s="8" t="s">
        <v>197</v>
      </c>
      <c r="O11" s="8" t="s">
        <v>29</v>
      </c>
      <c r="P11" s="8">
        <v>1</v>
      </c>
      <c r="Q11" s="8" t="s">
        <v>63</v>
      </c>
      <c r="R11" s="8" t="s">
        <v>64</v>
      </c>
      <c r="S11" s="8">
        <v>0</v>
      </c>
      <c r="T11" s="8">
        <v>11</v>
      </c>
      <c r="U11" s="8">
        <v>8</v>
      </c>
      <c r="V11" s="8">
        <v>0</v>
      </c>
      <c r="W11" s="10">
        <f t="shared" si="0"/>
        <v>0.58333333333333337</v>
      </c>
      <c r="X11" s="8" t="s">
        <v>33</v>
      </c>
      <c r="Y11" s="8" t="s">
        <v>136</v>
      </c>
    </row>
    <row r="12" spans="1:25" x14ac:dyDescent="0.2">
      <c r="A12" s="8">
        <v>11</v>
      </c>
      <c r="B12" s="8" t="s">
        <v>58</v>
      </c>
      <c r="C12" s="8" t="s">
        <v>59</v>
      </c>
      <c r="D12" s="8" t="s">
        <v>35</v>
      </c>
      <c r="E12" s="9" t="s">
        <v>36</v>
      </c>
      <c r="F12" s="9" t="s">
        <v>25</v>
      </c>
      <c r="G12" s="8" t="s">
        <v>60</v>
      </c>
      <c r="H12" s="8" t="s">
        <v>61</v>
      </c>
      <c r="I12" s="8" t="s">
        <v>194</v>
      </c>
      <c r="J12" s="9" t="s">
        <v>25</v>
      </c>
      <c r="K12" s="9" t="s">
        <v>25</v>
      </c>
      <c r="L12" s="8" t="s">
        <v>62</v>
      </c>
      <c r="M12" s="9" t="s">
        <v>60</v>
      </c>
      <c r="N12" s="8" t="s">
        <v>197</v>
      </c>
      <c r="O12" s="8" t="s">
        <v>29</v>
      </c>
      <c r="P12" s="8">
        <v>2</v>
      </c>
      <c r="Q12" s="8" t="s">
        <v>39</v>
      </c>
      <c r="R12" s="8" t="s">
        <v>40</v>
      </c>
      <c r="S12" s="8">
        <v>0</v>
      </c>
      <c r="T12" s="8">
        <v>40</v>
      </c>
      <c r="U12" s="8">
        <v>0</v>
      </c>
      <c r="V12" s="8">
        <v>0</v>
      </c>
      <c r="W12" s="10">
        <f t="shared" si="0"/>
        <v>2</v>
      </c>
      <c r="X12" s="8" t="s">
        <v>33</v>
      </c>
      <c r="Y12" s="8" t="s">
        <v>136</v>
      </c>
    </row>
    <row r="13" spans="1:25" x14ac:dyDescent="0.2">
      <c r="A13" s="8">
        <v>12</v>
      </c>
      <c r="B13" s="8" t="s">
        <v>58</v>
      </c>
      <c r="C13" s="8" t="s">
        <v>59</v>
      </c>
      <c r="D13" s="8" t="s">
        <v>35</v>
      </c>
      <c r="E13" s="9" t="s">
        <v>36</v>
      </c>
      <c r="F13" s="9" t="s">
        <v>25</v>
      </c>
      <c r="G13" s="8" t="s">
        <v>60</v>
      </c>
      <c r="H13" s="8" t="s">
        <v>61</v>
      </c>
      <c r="I13" s="8" t="s">
        <v>194</v>
      </c>
      <c r="J13" s="9" t="s">
        <v>25</v>
      </c>
      <c r="K13" s="9" t="s">
        <v>25</v>
      </c>
      <c r="L13" s="8" t="s">
        <v>62</v>
      </c>
      <c r="M13" s="9" t="s">
        <v>60</v>
      </c>
      <c r="N13" s="8" t="s">
        <v>197</v>
      </c>
      <c r="O13" s="8" t="s">
        <v>29</v>
      </c>
      <c r="P13" s="8">
        <v>0.5</v>
      </c>
      <c r="Q13" s="8" t="s">
        <v>31</v>
      </c>
      <c r="R13" s="8" t="s">
        <v>32</v>
      </c>
      <c r="S13" s="8">
        <v>0</v>
      </c>
      <c r="T13" s="8">
        <v>40</v>
      </c>
      <c r="U13" s="8">
        <v>0</v>
      </c>
      <c r="V13" s="8">
        <v>0</v>
      </c>
      <c r="W13" s="10">
        <f t="shared" si="0"/>
        <v>2</v>
      </c>
      <c r="X13" s="8" t="s">
        <v>33</v>
      </c>
      <c r="Y13" s="8" t="s">
        <v>136</v>
      </c>
    </row>
    <row r="14" spans="1:25" x14ac:dyDescent="0.2">
      <c r="A14" s="8">
        <v>13</v>
      </c>
      <c r="B14" s="8" t="s">
        <v>58</v>
      </c>
      <c r="C14" s="8" t="s">
        <v>59</v>
      </c>
      <c r="D14" s="8" t="s">
        <v>35</v>
      </c>
      <c r="E14" s="9" t="s">
        <v>36</v>
      </c>
      <c r="F14" s="9" t="s">
        <v>25</v>
      </c>
      <c r="G14" s="8" t="s">
        <v>60</v>
      </c>
      <c r="H14" s="8" t="s">
        <v>61</v>
      </c>
      <c r="I14" s="8" t="s">
        <v>194</v>
      </c>
      <c r="J14" s="9" t="s">
        <v>25</v>
      </c>
      <c r="K14" s="9" t="s">
        <v>25</v>
      </c>
      <c r="L14" s="8" t="s">
        <v>62</v>
      </c>
      <c r="M14" s="9" t="s">
        <v>60</v>
      </c>
      <c r="N14" s="8" t="s">
        <v>197</v>
      </c>
      <c r="O14" s="8" t="s">
        <v>29</v>
      </c>
      <c r="P14" s="8">
        <v>3.5</v>
      </c>
      <c r="Q14" s="8" t="s">
        <v>65</v>
      </c>
      <c r="R14" s="8" t="s">
        <v>66</v>
      </c>
      <c r="S14" s="8">
        <v>0</v>
      </c>
      <c r="T14" s="8">
        <v>13</v>
      </c>
      <c r="U14" s="8">
        <v>4</v>
      </c>
      <c r="V14" s="8">
        <v>0</v>
      </c>
      <c r="W14" s="10">
        <f t="shared" si="0"/>
        <v>0.66666666666666663</v>
      </c>
      <c r="X14" s="8" t="s">
        <v>33</v>
      </c>
      <c r="Y14" s="8" t="s">
        <v>136</v>
      </c>
    </row>
    <row r="15" spans="1:25" x14ac:dyDescent="0.2">
      <c r="A15" s="8">
        <v>14</v>
      </c>
      <c r="B15" s="8" t="s">
        <v>58</v>
      </c>
      <c r="C15" s="8" t="s">
        <v>59</v>
      </c>
      <c r="D15" s="8" t="s">
        <v>35</v>
      </c>
      <c r="E15" s="9" t="s">
        <v>36</v>
      </c>
      <c r="F15" s="9" t="s">
        <v>25</v>
      </c>
      <c r="G15" s="8" t="s">
        <v>60</v>
      </c>
      <c r="H15" s="8" t="s">
        <v>61</v>
      </c>
      <c r="I15" s="8" t="s">
        <v>194</v>
      </c>
      <c r="J15" s="9" t="s">
        <v>25</v>
      </c>
      <c r="K15" s="9" t="s">
        <v>25</v>
      </c>
      <c r="L15" s="8" t="s">
        <v>62</v>
      </c>
      <c r="M15" s="9" t="s">
        <v>60</v>
      </c>
      <c r="N15" s="8" t="s">
        <v>197</v>
      </c>
      <c r="O15" s="8" t="s">
        <v>29</v>
      </c>
      <c r="P15" s="8">
        <v>0.25</v>
      </c>
      <c r="Q15" s="8" t="s">
        <v>39</v>
      </c>
      <c r="R15" s="8" t="s">
        <v>40</v>
      </c>
      <c r="S15" s="8">
        <v>0</v>
      </c>
      <c r="T15" s="8">
        <v>5</v>
      </c>
      <c r="U15" s="8">
        <v>0</v>
      </c>
      <c r="V15" s="8">
        <v>0</v>
      </c>
      <c r="W15" s="10">
        <f t="shared" si="0"/>
        <v>0.25</v>
      </c>
      <c r="X15" s="8" t="s">
        <v>33</v>
      </c>
      <c r="Y15" s="8" t="s">
        <v>136</v>
      </c>
    </row>
    <row r="16" spans="1:25" x14ac:dyDescent="0.2">
      <c r="A16" s="8">
        <v>15</v>
      </c>
      <c r="B16" s="8" t="s">
        <v>58</v>
      </c>
      <c r="C16" s="8" t="s">
        <v>59</v>
      </c>
      <c r="D16" s="8" t="s">
        <v>35</v>
      </c>
      <c r="E16" s="9" t="s">
        <v>36</v>
      </c>
      <c r="F16" s="9" t="s">
        <v>25</v>
      </c>
      <c r="G16" s="8" t="s">
        <v>60</v>
      </c>
      <c r="H16" s="8" t="s">
        <v>61</v>
      </c>
      <c r="I16" s="8" t="s">
        <v>194</v>
      </c>
      <c r="J16" s="9" t="s">
        <v>25</v>
      </c>
      <c r="K16" s="9" t="s">
        <v>25</v>
      </c>
      <c r="L16" s="8" t="s">
        <v>62</v>
      </c>
      <c r="M16" s="8" t="s">
        <v>67</v>
      </c>
      <c r="N16" s="8" t="s">
        <v>68</v>
      </c>
      <c r="O16" s="8" t="s">
        <v>29</v>
      </c>
      <c r="P16" s="8">
        <v>10</v>
      </c>
      <c r="Q16" s="8" t="s">
        <v>52</v>
      </c>
      <c r="R16" s="8" t="s">
        <v>69</v>
      </c>
      <c r="S16" s="9">
        <v>20</v>
      </c>
      <c r="T16" s="9">
        <v>0</v>
      </c>
      <c r="U16" s="9">
        <v>0</v>
      </c>
      <c r="V16" s="9">
        <v>0</v>
      </c>
      <c r="W16" s="10">
        <f t="shared" si="0"/>
        <v>20</v>
      </c>
      <c r="X16" s="8" t="s">
        <v>33</v>
      </c>
      <c r="Y16" s="8" t="s">
        <v>136</v>
      </c>
    </row>
    <row r="17" spans="1:25" x14ac:dyDescent="0.2">
      <c r="A17" s="8">
        <v>16</v>
      </c>
      <c r="B17" s="8" t="s">
        <v>58</v>
      </c>
      <c r="C17" s="8" t="s">
        <v>59</v>
      </c>
      <c r="D17" s="8" t="s">
        <v>35</v>
      </c>
      <c r="E17" s="9" t="s">
        <v>36</v>
      </c>
      <c r="F17" s="9" t="s">
        <v>25</v>
      </c>
      <c r="G17" s="8" t="s">
        <v>60</v>
      </c>
      <c r="H17" s="8" t="s">
        <v>61</v>
      </c>
      <c r="I17" s="8" t="s">
        <v>194</v>
      </c>
      <c r="J17" s="9" t="s">
        <v>25</v>
      </c>
      <c r="K17" s="9" t="s">
        <v>25</v>
      </c>
      <c r="L17" s="8" t="s">
        <v>62</v>
      </c>
      <c r="M17" s="8" t="s">
        <v>67</v>
      </c>
      <c r="N17" s="8" t="s">
        <v>68</v>
      </c>
      <c r="O17" s="8" t="s">
        <v>29</v>
      </c>
      <c r="P17" s="8">
        <v>1</v>
      </c>
      <c r="Q17" s="8" t="s">
        <v>39</v>
      </c>
      <c r="R17" s="8" t="s">
        <v>70</v>
      </c>
      <c r="S17" s="8">
        <v>0</v>
      </c>
      <c r="T17" s="8">
        <v>40</v>
      </c>
      <c r="U17" s="8">
        <v>0</v>
      </c>
      <c r="V17" s="8">
        <v>0</v>
      </c>
      <c r="W17" s="10">
        <f t="shared" si="0"/>
        <v>2</v>
      </c>
      <c r="X17" s="8" t="s">
        <v>33</v>
      </c>
      <c r="Y17" s="8" t="s">
        <v>136</v>
      </c>
    </row>
    <row r="18" spans="1:25" x14ac:dyDescent="0.2">
      <c r="A18" s="8">
        <v>17</v>
      </c>
      <c r="B18" s="8" t="s">
        <v>58</v>
      </c>
      <c r="C18" s="8" t="s">
        <v>59</v>
      </c>
      <c r="D18" s="8" t="s">
        <v>35</v>
      </c>
      <c r="E18" s="9" t="s">
        <v>36</v>
      </c>
      <c r="F18" s="9" t="s">
        <v>25</v>
      </c>
      <c r="G18" s="8" t="s">
        <v>60</v>
      </c>
      <c r="H18" s="8" t="s">
        <v>61</v>
      </c>
      <c r="I18" s="8" t="s">
        <v>194</v>
      </c>
      <c r="J18" s="9" t="s">
        <v>25</v>
      </c>
      <c r="K18" s="9" t="s">
        <v>25</v>
      </c>
      <c r="L18" s="8" t="s">
        <v>62</v>
      </c>
      <c r="M18" s="8" t="s">
        <v>67</v>
      </c>
      <c r="N18" s="8" t="s">
        <v>68</v>
      </c>
      <c r="O18" s="8" t="s">
        <v>29</v>
      </c>
      <c r="P18" s="8">
        <v>1</v>
      </c>
      <c r="Q18" s="8" t="s">
        <v>39</v>
      </c>
      <c r="R18" s="8" t="s">
        <v>40</v>
      </c>
      <c r="S18" s="8">
        <v>0</v>
      </c>
      <c r="T18" s="8">
        <v>20</v>
      </c>
      <c r="U18" s="8">
        <v>0</v>
      </c>
      <c r="V18" s="8">
        <v>0</v>
      </c>
      <c r="W18" s="10">
        <f t="shared" si="0"/>
        <v>1</v>
      </c>
      <c r="X18" s="8" t="s">
        <v>33</v>
      </c>
      <c r="Y18" s="8" t="s">
        <v>136</v>
      </c>
    </row>
    <row r="19" spans="1:25" x14ac:dyDescent="0.2">
      <c r="A19" s="8">
        <v>18</v>
      </c>
      <c r="B19" s="8" t="s">
        <v>58</v>
      </c>
      <c r="C19" s="8" t="s">
        <v>59</v>
      </c>
      <c r="D19" s="8" t="s">
        <v>35</v>
      </c>
      <c r="E19" s="9" t="s">
        <v>36</v>
      </c>
      <c r="F19" s="9" t="s">
        <v>25</v>
      </c>
      <c r="G19" s="8" t="s">
        <v>60</v>
      </c>
      <c r="H19" s="8" t="s">
        <v>61</v>
      </c>
      <c r="I19" s="8" t="s">
        <v>194</v>
      </c>
      <c r="J19" s="9" t="s">
        <v>25</v>
      </c>
      <c r="K19" s="9" t="s">
        <v>25</v>
      </c>
      <c r="L19" s="8" t="s">
        <v>62</v>
      </c>
      <c r="M19" s="8" t="s">
        <v>71</v>
      </c>
      <c r="N19" s="8" t="s">
        <v>137</v>
      </c>
      <c r="O19" s="8" t="s">
        <v>29</v>
      </c>
      <c r="P19" s="8">
        <v>3</v>
      </c>
      <c r="Q19" s="8" t="s">
        <v>39</v>
      </c>
      <c r="R19" s="8" t="s">
        <v>40</v>
      </c>
      <c r="S19" s="8">
        <v>3</v>
      </c>
      <c r="T19" s="8">
        <v>0</v>
      </c>
      <c r="U19" s="8">
        <v>0</v>
      </c>
      <c r="V19" s="8">
        <v>0</v>
      </c>
      <c r="W19" s="10">
        <f t="shared" si="0"/>
        <v>3</v>
      </c>
      <c r="X19" s="8" t="s">
        <v>33</v>
      </c>
      <c r="Y19" s="8" t="s">
        <v>136</v>
      </c>
    </row>
    <row r="20" spans="1:25" x14ac:dyDescent="0.2">
      <c r="A20" s="8">
        <v>19</v>
      </c>
      <c r="B20" s="8" t="s">
        <v>58</v>
      </c>
      <c r="C20" s="8" t="s">
        <v>59</v>
      </c>
      <c r="D20" s="8" t="s">
        <v>35</v>
      </c>
      <c r="E20" s="9" t="s">
        <v>36</v>
      </c>
      <c r="F20" s="9" t="s">
        <v>25</v>
      </c>
      <c r="G20" s="8" t="s">
        <v>60</v>
      </c>
      <c r="H20" s="8" t="s">
        <v>61</v>
      </c>
      <c r="I20" s="8" t="s">
        <v>194</v>
      </c>
      <c r="J20" s="9" t="s">
        <v>25</v>
      </c>
      <c r="K20" s="9" t="s">
        <v>25</v>
      </c>
      <c r="L20" s="8" t="s">
        <v>62</v>
      </c>
      <c r="M20" s="8" t="s">
        <v>71</v>
      </c>
      <c r="N20" s="8" t="s">
        <v>137</v>
      </c>
      <c r="O20" s="8" t="s">
        <v>29</v>
      </c>
      <c r="P20" s="8">
        <v>1</v>
      </c>
      <c r="Q20" s="8" t="s">
        <v>63</v>
      </c>
      <c r="R20" s="8" t="s">
        <v>64</v>
      </c>
      <c r="S20" s="8">
        <v>0</v>
      </c>
      <c r="T20" s="8">
        <v>11</v>
      </c>
      <c r="U20" s="8">
        <v>8</v>
      </c>
      <c r="V20" s="8">
        <v>0</v>
      </c>
      <c r="W20" s="10">
        <f t="shared" si="0"/>
        <v>0.58333333333333337</v>
      </c>
      <c r="X20" s="8" t="s">
        <v>33</v>
      </c>
      <c r="Y20" s="8" t="s">
        <v>136</v>
      </c>
    </row>
    <row r="21" spans="1:25" x14ac:dyDescent="0.2">
      <c r="A21" s="8">
        <v>20</v>
      </c>
      <c r="B21" s="8" t="s">
        <v>58</v>
      </c>
      <c r="C21" s="8" t="s">
        <v>59</v>
      </c>
      <c r="D21" s="8" t="s">
        <v>35</v>
      </c>
      <c r="E21" s="9" t="s">
        <v>36</v>
      </c>
      <c r="F21" s="9" t="s">
        <v>25</v>
      </c>
      <c r="G21" s="8" t="s">
        <v>60</v>
      </c>
      <c r="H21" s="8" t="s">
        <v>61</v>
      </c>
      <c r="I21" s="8" t="s">
        <v>194</v>
      </c>
      <c r="J21" s="9" t="s">
        <v>25</v>
      </c>
      <c r="K21" s="9" t="s">
        <v>25</v>
      </c>
      <c r="L21" s="8" t="s">
        <v>62</v>
      </c>
      <c r="M21" s="8" t="s">
        <v>71</v>
      </c>
      <c r="N21" s="8" t="s">
        <v>137</v>
      </c>
      <c r="O21" s="8" t="s">
        <v>29</v>
      </c>
      <c r="P21" s="8">
        <v>1</v>
      </c>
      <c r="Q21" s="8" t="s">
        <v>39</v>
      </c>
      <c r="R21" s="8" t="s">
        <v>32</v>
      </c>
      <c r="S21" s="8">
        <v>0</v>
      </c>
      <c r="T21" s="8">
        <v>4</v>
      </c>
      <c r="U21" s="8">
        <v>2</v>
      </c>
      <c r="V21" s="8">
        <v>0</v>
      </c>
      <c r="W21" s="10">
        <f t="shared" si="0"/>
        <v>0.20833333333333334</v>
      </c>
      <c r="X21" s="8" t="s">
        <v>33</v>
      </c>
      <c r="Y21" s="8" t="s">
        <v>136</v>
      </c>
    </row>
    <row r="22" spans="1:25" x14ac:dyDescent="0.2">
      <c r="A22" s="8">
        <v>21</v>
      </c>
      <c r="B22" s="8" t="s">
        <v>58</v>
      </c>
      <c r="C22" s="8" t="s">
        <v>59</v>
      </c>
      <c r="D22" s="8" t="s">
        <v>35</v>
      </c>
      <c r="E22" s="9" t="s">
        <v>36</v>
      </c>
      <c r="F22" s="9" t="s">
        <v>25</v>
      </c>
      <c r="G22" s="8" t="s">
        <v>60</v>
      </c>
      <c r="H22" s="8" t="s">
        <v>61</v>
      </c>
      <c r="I22" s="8" t="s">
        <v>194</v>
      </c>
      <c r="J22" s="9" t="s">
        <v>25</v>
      </c>
      <c r="K22" s="9" t="s">
        <v>25</v>
      </c>
      <c r="L22" s="8" t="s">
        <v>62</v>
      </c>
      <c r="M22" s="8" t="s">
        <v>41</v>
      </c>
      <c r="N22" s="8" t="s">
        <v>198</v>
      </c>
      <c r="O22" s="8" t="s">
        <v>29</v>
      </c>
      <c r="P22" s="8">
        <v>1</v>
      </c>
      <c r="Q22" s="8" t="s">
        <v>39</v>
      </c>
      <c r="R22" s="8" t="s">
        <v>32</v>
      </c>
      <c r="S22" s="8">
        <v>0</v>
      </c>
      <c r="T22" s="8">
        <v>4</v>
      </c>
      <c r="U22" s="8">
        <v>2</v>
      </c>
      <c r="V22" s="8">
        <v>0</v>
      </c>
      <c r="W22" s="10">
        <f t="shared" si="0"/>
        <v>0.20833333333333334</v>
      </c>
      <c r="X22" s="8" t="s">
        <v>33</v>
      </c>
      <c r="Y22" s="8" t="s">
        <v>136</v>
      </c>
    </row>
    <row r="23" spans="1:25" x14ac:dyDescent="0.2">
      <c r="A23" s="8">
        <v>22</v>
      </c>
      <c r="B23" s="8" t="s">
        <v>58</v>
      </c>
      <c r="C23" s="8" t="s">
        <v>199</v>
      </c>
      <c r="D23" s="9" t="s">
        <v>143</v>
      </c>
      <c r="E23" s="9" t="s">
        <v>142</v>
      </c>
      <c r="F23" s="9" t="s">
        <v>49</v>
      </c>
      <c r="G23" s="8" t="s">
        <v>72</v>
      </c>
      <c r="H23" s="8" t="s">
        <v>73</v>
      </c>
      <c r="I23" s="8" t="s">
        <v>200</v>
      </c>
      <c r="J23" s="9" t="s">
        <v>74</v>
      </c>
      <c r="K23" s="9" t="s">
        <v>74</v>
      </c>
      <c r="L23" s="8" t="s">
        <v>62</v>
      </c>
      <c r="M23" s="8" t="s">
        <v>75</v>
      </c>
      <c r="N23" s="8" t="s">
        <v>201</v>
      </c>
      <c r="O23" s="8" t="s">
        <v>29</v>
      </c>
      <c r="P23" s="8">
        <v>8</v>
      </c>
      <c r="Q23" s="8" t="s">
        <v>52</v>
      </c>
      <c r="R23" s="8" t="s">
        <v>69</v>
      </c>
      <c r="S23" s="9">
        <v>16</v>
      </c>
      <c r="T23" s="9">
        <v>0</v>
      </c>
      <c r="U23" s="9">
        <v>0</v>
      </c>
      <c r="V23" s="9">
        <v>0</v>
      </c>
      <c r="W23" s="10">
        <f t="shared" si="0"/>
        <v>16</v>
      </c>
      <c r="X23" s="8" t="s">
        <v>33</v>
      </c>
      <c r="Y23" s="8" t="s">
        <v>136</v>
      </c>
    </row>
    <row r="24" spans="1:25" x14ac:dyDescent="0.2">
      <c r="A24" s="8">
        <v>23</v>
      </c>
      <c r="B24" s="8" t="s">
        <v>58</v>
      </c>
      <c r="C24" s="8" t="s">
        <v>199</v>
      </c>
      <c r="D24" s="9" t="s">
        <v>143</v>
      </c>
      <c r="E24" s="9" t="s">
        <v>142</v>
      </c>
      <c r="F24" s="9" t="s">
        <v>49</v>
      </c>
      <c r="G24" s="8" t="s">
        <v>72</v>
      </c>
      <c r="H24" s="8" t="s">
        <v>73</v>
      </c>
      <c r="I24" s="8" t="s">
        <v>200</v>
      </c>
      <c r="J24" s="9" t="s">
        <v>74</v>
      </c>
      <c r="K24" s="9" t="s">
        <v>74</v>
      </c>
      <c r="L24" s="8" t="s">
        <v>62</v>
      </c>
      <c r="M24" s="8" t="s">
        <v>75</v>
      </c>
      <c r="N24" s="8" t="s">
        <v>201</v>
      </c>
      <c r="O24" s="8" t="s">
        <v>29</v>
      </c>
      <c r="P24" s="8">
        <v>30</v>
      </c>
      <c r="Q24" s="8" t="s">
        <v>76</v>
      </c>
      <c r="R24" s="8" t="s">
        <v>77</v>
      </c>
      <c r="S24" s="8">
        <v>20</v>
      </c>
      <c r="T24" s="8">
        <v>0</v>
      </c>
      <c r="U24" s="8">
        <v>0</v>
      </c>
      <c r="V24" s="8">
        <v>0</v>
      </c>
      <c r="W24" s="10">
        <f t="shared" si="0"/>
        <v>20</v>
      </c>
      <c r="X24" s="8" t="s">
        <v>33</v>
      </c>
      <c r="Y24" s="8" t="s">
        <v>136</v>
      </c>
    </row>
    <row r="25" spans="1:25" x14ac:dyDescent="0.2">
      <c r="A25" s="8">
        <v>24</v>
      </c>
      <c r="B25" s="8" t="s">
        <v>58</v>
      </c>
      <c r="C25" s="8" t="s">
        <v>199</v>
      </c>
      <c r="D25" s="9" t="s">
        <v>143</v>
      </c>
      <c r="E25" s="9" t="s">
        <v>142</v>
      </c>
      <c r="F25" s="9" t="s">
        <v>49</v>
      </c>
      <c r="G25" s="8" t="s">
        <v>72</v>
      </c>
      <c r="H25" s="8" t="s">
        <v>73</v>
      </c>
      <c r="I25" s="8" t="s">
        <v>200</v>
      </c>
      <c r="J25" s="9" t="s">
        <v>74</v>
      </c>
      <c r="K25" s="9" t="s">
        <v>74</v>
      </c>
      <c r="L25" s="8" t="s">
        <v>62</v>
      </c>
      <c r="M25" s="8" t="s">
        <v>41</v>
      </c>
      <c r="N25" s="8" t="s">
        <v>78</v>
      </c>
      <c r="O25" s="8" t="s">
        <v>29</v>
      </c>
      <c r="P25" s="8">
        <v>24</v>
      </c>
      <c r="Q25" s="8" t="s">
        <v>52</v>
      </c>
      <c r="R25" s="8" t="s">
        <v>79</v>
      </c>
      <c r="S25" s="8">
        <v>5</v>
      </c>
      <c r="T25" s="8">
        <v>0</v>
      </c>
      <c r="U25" s="8">
        <v>0</v>
      </c>
      <c r="V25" s="8">
        <v>0</v>
      </c>
      <c r="W25" s="10">
        <f t="shared" si="0"/>
        <v>5</v>
      </c>
      <c r="X25" s="8" t="s">
        <v>33</v>
      </c>
      <c r="Y25" s="8" t="s">
        <v>136</v>
      </c>
    </row>
    <row r="26" spans="1:25" x14ac:dyDescent="0.2">
      <c r="A26" s="8">
        <v>25</v>
      </c>
      <c r="B26" s="8" t="s">
        <v>58</v>
      </c>
      <c r="C26" s="8" t="s">
        <v>199</v>
      </c>
      <c r="D26" s="9" t="s">
        <v>143</v>
      </c>
      <c r="E26" s="9" t="s">
        <v>142</v>
      </c>
      <c r="F26" s="9" t="s">
        <v>49</v>
      </c>
      <c r="G26" s="8" t="s">
        <v>72</v>
      </c>
      <c r="H26" s="8" t="s">
        <v>73</v>
      </c>
      <c r="I26" s="8" t="s">
        <v>200</v>
      </c>
      <c r="J26" s="9" t="s">
        <v>74</v>
      </c>
      <c r="K26" s="9" t="s">
        <v>74</v>
      </c>
      <c r="L26" s="8" t="s">
        <v>62</v>
      </c>
      <c r="M26" s="8" t="s">
        <v>28</v>
      </c>
      <c r="N26" s="8" t="s">
        <v>80</v>
      </c>
      <c r="O26" s="8" t="s">
        <v>29</v>
      </c>
      <c r="P26" s="8">
        <v>10</v>
      </c>
      <c r="Q26" s="8" t="s">
        <v>52</v>
      </c>
      <c r="R26" s="8" t="s">
        <v>69</v>
      </c>
      <c r="S26" s="9">
        <v>20</v>
      </c>
      <c r="T26" s="9">
        <v>0</v>
      </c>
      <c r="U26" s="9">
        <v>0</v>
      </c>
      <c r="V26" s="9">
        <v>0</v>
      </c>
      <c r="W26" s="10">
        <f t="shared" si="0"/>
        <v>20</v>
      </c>
      <c r="X26" s="8" t="s">
        <v>33</v>
      </c>
      <c r="Y26" s="8" t="s">
        <v>136</v>
      </c>
    </row>
    <row r="27" spans="1:25" x14ac:dyDescent="0.2">
      <c r="A27" s="8">
        <v>26</v>
      </c>
      <c r="B27" s="8" t="s">
        <v>58</v>
      </c>
      <c r="C27" s="8" t="s">
        <v>199</v>
      </c>
      <c r="D27" s="9" t="s">
        <v>143</v>
      </c>
      <c r="E27" s="9" t="s">
        <v>142</v>
      </c>
      <c r="F27" s="9" t="s">
        <v>49</v>
      </c>
      <c r="G27" s="8" t="s">
        <v>72</v>
      </c>
      <c r="H27" s="8" t="s">
        <v>73</v>
      </c>
      <c r="I27" s="8" t="s">
        <v>200</v>
      </c>
      <c r="J27" s="9" t="s">
        <v>74</v>
      </c>
      <c r="K27" s="9" t="s">
        <v>74</v>
      </c>
      <c r="L27" s="8" t="s">
        <v>62</v>
      </c>
      <c r="M27" s="8" t="s">
        <v>71</v>
      </c>
      <c r="N27" s="8" t="s">
        <v>81</v>
      </c>
      <c r="O27" s="8" t="s">
        <v>29</v>
      </c>
      <c r="P27" s="8">
        <v>3</v>
      </c>
      <c r="Q27" s="8" t="s">
        <v>52</v>
      </c>
      <c r="R27" s="8" t="s">
        <v>79</v>
      </c>
      <c r="S27" s="8">
        <v>0</v>
      </c>
      <c r="T27" s="8">
        <v>12</v>
      </c>
      <c r="U27" s="8">
        <v>6</v>
      </c>
      <c r="V27" s="8">
        <v>0</v>
      </c>
      <c r="W27" s="10">
        <f t="shared" si="0"/>
        <v>0.625</v>
      </c>
      <c r="X27" s="8" t="s">
        <v>33</v>
      </c>
      <c r="Y27" s="8" t="s">
        <v>136</v>
      </c>
    </row>
    <row r="28" spans="1:25" x14ac:dyDescent="0.2">
      <c r="A28" s="8">
        <v>27</v>
      </c>
      <c r="B28" s="8" t="s">
        <v>58</v>
      </c>
      <c r="C28" s="8" t="s">
        <v>199</v>
      </c>
      <c r="D28" s="9" t="s">
        <v>143</v>
      </c>
      <c r="E28" s="9" t="s">
        <v>142</v>
      </c>
      <c r="F28" s="9" t="s">
        <v>49</v>
      </c>
      <c r="G28" s="8" t="s">
        <v>72</v>
      </c>
      <c r="H28" s="8" t="s">
        <v>73</v>
      </c>
      <c r="I28" s="8" t="s">
        <v>200</v>
      </c>
      <c r="J28" s="9" t="s">
        <v>74</v>
      </c>
      <c r="K28" s="9" t="s">
        <v>74</v>
      </c>
      <c r="L28" s="8" t="s">
        <v>62</v>
      </c>
      <c r="M28" s="8" t="s">
        <v>75</v>
      </c>
      <c r="N28" s="8" t="s">
        <v>82</v>
      </c>
      <c r="O28" s="8" t="s">
        <v>29</v>
      </c>
      <c r="P28" s="8">
        <v>14</v>
      </c>
      <c r="Q28" s="8" t="s">
        <v>52</v>
      </c>
      <c r="R28" s="8" t="s">
        <v>79</v>
      </c>
      <c r="S28" s="8">
        <v>0</v>
      </c>
      <c r="T28" s="8">
        <v>58</v>
      </c>
      <c r="U28" s="8">
        <v>4</v>
      </c>
      <c r="V28" s="8">
        <v>0</v>
      </c>
      <c r="W28" s="10">
        <f t="shared" si="0"/>
        <v>2.9166666666666665</v>
      </c>
      <c r="X28" s="8" t="s">
        <v>33</v>
      </c>
      <c r="Y28" s="8" t="s">
        <v>136</v>
      </c>
    </row>
    <row r="29" spans="1:25" x14ac:dyDescent="0.2">
      <c r="A29" s="8">
        <v>28</v>
      </c>
      <c r="B29" s="8" t="s">
        <v>58</v>
      </c>
      <c r="C29" s="8" t="s">
        <v>199</v>
      </c>
      <c r="D29" s="9" t="s">
        <v>143</v>
      </c>
      <c r="E29" s="9" t="s">
        <v>142</v>
      </c>
      <c r="F29" s="9" t="s">
        <v>49</v>
      </c>
      <c r="G29" s="8" t="s">
        <v>72</v>
      </c>
      <c r="H29" s="8" t="s">
        <v>73</v>
      </c>
      <c r="I29" s="8" t="s">
        <v>200</v>
      </c>
      <c r="J29" s="9" t="s">
        <v>74</v>
      </c>
      <c r="K29" s="9" t="s">
        <v>74</v>
      </c>
      <c r="L29" s="8" t="s">
        <v>62</v>
      </c>
      <c r="M29" s="8" t="s">
        <v>83</v>
      </c>
      <c r="N29" s="8" t="s">
        <v>84</v>
      </c>
      <c r="O29" s="8" t="s">
        <v>29</v>
      </c>
      <c r="P29" s="8">
        <v>63</v>
      </c>
      <c r="Q29" s="8" t="s">
        <v>52</v>
      </c>
      <c r="R29" s="8" t="s">
        <v>85</v>
      </c>
      <c r="S29" s="9">
        <v>31</v>
      </c>
      <c r="T29" s="9">
        <v>10</v>
      </c>
      <c r="U29" s="9">
        <v>0</v>
      </c>
      <c r="V29" s="9">
        <v>0</v>
      </c>
      <c r="W29" s="10">
        <f t="shared" si="0"/>
        <v>31.5</v>
      </c>
      <c r="X29" s="8" t="s">
        <v>33</v>
      </c>
      <c r="Y29" s="8" t="s">
        <v>136</v>
      </c>
    </row>
    <row r="30" spans="1:25" x14ac:dyDescent="0.2">
      <c r="A30" s="8">
        <v>29</v>
      </c>
      <c r="B30" s="8" t="s">
        <v>192</v>
      </c>
      <c r="C30" s="8" t="s">
        <v>202</v>
      </c>
      <c r="D30" s="12" t="s">
        <v>143</v>
      </c>
      <c r="E30" s="9" t="s">
        <v>140</v>
      </c>
      <c r="F30" s="9" t="s">
        <v>144</v>
      </c>
      <c r="G30" s="8" t="s">
        <v>28</v>
      </c>
      <c r="H30" s="8" t="s">
        <v>86</v>
      </c>
      <c r="I30" s="8" t="s">
        <v>194</v>
      </c>
      <c r="J30" s="9" t="s">
        <v>25</v>
      </c>
      <c r="K30" s="9" t="s">
        <v>25</v>
      </c>
      <c r="L30" s="8" t="s">
        <v>87</v>
      </c>
      <c r="M30" s="8" t="s">
        <v>41</v>
      </c>
      <c r="N30" s="8" t="s">
        <v>88</v>
      </c>
      <c r="O30" s="8" t="s">
        <v>29</v>
      </c>
      <c r="P30" s="8">
        <v>6</v>
      </c>
      <c r="Q30" s="8" t="s">
        <v>39</v>
      </c>
      <c r="R30" s="8" t="s">
        <v>40</v>
      </c>
      <c r="S30" s="8">
        <v>6</v>
      </c>
      <c r="T30" s="8">
        <v>0</v>
      </c>
      <c r="U30" s="8">
        <v>0</v>
      </c>
      <c r="V30" s="8">
        <v>0</v>
      </c>
      <c r="W30" s="10">
        <f t="shared" si="0"/>
        <v>6</v>
      </c>
      <c r="X30" s="8" t="s">
        <v>33</v>
      </c>
      <c r="Y30" s="8" t="s">
        <v>136</v>
      </c>
    </row>
    <row r="31" spans="1:25" x14ac:dyDescent="0.2">
      <c r="A31" s="8">
        <v>30</v>
      </c>
      <c r="B31" s="8" t="s">
        <v>192</v>
      </c>
      <c r="C31" s="8" t="s">
        <v>202</v>
      </c>
      <c r="D31" s="12" t="s">
        <v>143</v>
      </c>
      <c r="E31" s="9" t="s">
        <v>140</v>
      </c>
      <c r="F31" s="9" t="s">
        <v>144</v>
      </c>
      <c r="G31" s="8" t="s">
        <v>28</v>
      </c>
      <c r="H31" s="8" t="s">
        <v>86</v>
      </c>
      <c r="I31" s="8" t="s">
        <v>194</v>
      </c>
      <c r="J31" s="9" t="s">
        <v>25</v>
      </c>
      <c r="K31" s="9" t="s">
        <v>25</v>
      </c>
      <c r="L31" s="8" t="s">
        <v>87</v>
      </c>
      <c r="M31" s="8" t="s">
        <v>41</v>
      </c>
      <c r="N31" s="8" t="s">
        <v>88</v>
      </c>
      <c r="O31" s="8" t="s">
        <v>29</v>
      </c>
      <c r="P31" s="8">
        <v>1</v>
      </c>
      <c r="Q31" s="8" t="s">
        <v>52</v>
      </c>
      <c r="R31" s="8" t="s">
        <v>69</v>
      </c>
      <c r="S31" s="9">
        <v>2</v>
      </c>
      <c r="T31" s="9">
        <v>0</v>
      </c>
      <c r="U31" s="9">
        <v>0</v>
      </c>
      <c r="V31" s="9">
        <v>0</v>
      </c>
      <c r="W31" s="10">
        <f t="shared" si="0"/>
        <v>2</v>
      </c>
      <c r="X31" s="8" t="s">
        <v>33</v>
      </c>
      <c r="Y31" s="8" t="s">
        <v>136</v>
      </c>
    </row>
    <row r="32" spans="1:25" x14ac:dyDescent="0.2">
      <c r="A32" s="8">
        <v>31</v>
      </c>
      <c r="B32" s="8" t="s">
        <v>192</v>
      </c>
      <c r="C32" s="8" t="s">
        <v>202</v>
      </c>
      <c r="D32" s="12" t="s">
        <v>143</v>
      </c>
      <c r="E32" s="9" t="s">
        <v>140</v>
      </c>
      <c r="F32" s="9" t="s">
        <v>144</v>
      </c>
      <c r="G32" s="8" t="s">
        <v>28</v>
      </c>
      <c r="H32" s="8" t="s">
        <v>86</v>
      </c>
      <c r="I32" s="8" t="s">
        <v>194</v>
      </c>
      <c r="J32" s="9" t="s">
        <v>25</v>
      </c>
      <c r="K32" s="9" t="s">
        <v>25</v>
      </c>
      <c r="L32" s="8" t="s">
        <v>87</v>
      </c>
      <c r="M32" s="8" t="s">
        <v>41</v>
      </c>
      <c r="N32" s="8" t="s">
        <v>89</v>
      </c>
      <c r="O32" s="8" t="s">
        <v>29</v>
      </c>
      <c r="P32" s="8">
        <v>6</v>
      </c>
      <c r="Q32" s="8" t="s">
        <v>52</v>
      </c>
      <c r="R32" s="8" t="s">
        <v>69</v>
      </c>
      <c r="S32" s="9">
        <v>12</v>
      </c>
      <c r="T32" s="9">
        <v>0</v>
      </c>
      <c r="U32" s="9">
        <v>0</v>
      </c>
      <c r="V32" s="9">
        <v>0</v>
      </c>
      <c r="W32" s="10">
        <f t="shared" si="0"/>
        <v>12</v>
      </c>
      <c r="X32" s="8" t="s">
        <v>33</v>
      </c>
      <c r="Y32" s="8" t="s">
        <v>136</v>
      </c>
    </row>
    <row r="33" spans="1:25" x14ac:dyDescent="0.2">
      <c r="A33" s="8">
        <v>32</v>
      </c>
      <c r="B33" s="8" t="s">
        <v>192</v>
      </c>
      <c r="C33" s="8" t="s">
        <v>202</v>
      </c>
      <c r="D33" s="12" t="s">
        <v>143</v>
      </c>
      <c r="E33" s="9" t="s">
        <v>140</v>
      </c>
      <c r="F33" s="9" t="s">
        <v>144</v>
      </c>
      <c r="G33" s="8" t="s">
        <v>28</v>
      </c>
      <c r="H33" s="8" t="s">
        <v>86</v>
      </c>
      <c r="I33" s="8" t="s">
        <v>194</v>
      </c>
      <c r="J33" s="9" t="s">
        <v>25</v>
      </c>
      <c r="K33" s="9" t="s">
        <v>25</v>
      </c>
      <c r="L33" s="8" t="s">
        <v>87</v>
      </c>
      <c r="M33" s="8" t="s">
        <v>41</v>
      </c>
      <c r="N33" s="8" t="s">
        <v>89</v>
      </c>
      <c r="O33" s="8" t="s">
        <v>29</v>
      </c>
      <c r="P33" s="8">
        <v>6</v>
      </c>
      <c r="Q33" s="8" t="s">
        <v>52</v>
      </c>
      <c r="R33" s="8" t="s">
        <v>90</v>
      </c>
      <c r="S33" s="9">
        <v>6</v>
      </c>
      <c r="T33" s="9">
        <v>0</v>
      </c>
      <c r="U33" s="9">
        <v>0</v>
      </c>
      <c r="V33" s="9">
        <v>0</v>
      </c>
      <c r="W33" s="10">
        <f t="shared" si="0"/>
        <v>6</v>
      </c>
      <c r="X33" s="8" t="s">
        <v>33</v>
      </c>
      <c r="Y33" s="8" t="s">
        <v>136</v>
      </c>
    </row>
    <row r="34" spans="1:25" x14ac:dyDescent="0.2">
      <c r="A34" s="8">
        <v>33</v>
      </c>
      <c r="B34" s="8" t="s">
        <v>192</v>
      </c>
      <c r="C34" s="8" t="s">
        <v>202</v>
      </c>
      <c r="D34" s="12" t="s">
        <v>143</v>
      </c>
      <c r="E34" s="9" t="s">
        <v>140</v>
      </c>
      <c r="F34" s="9" t="s">
        <v>144</v>
      </c>
      <c r="G34" s="8" t="s">
        <v>28</v>
      </c>
      <c r="H34" s="8" t="s">
        <v>86</v>
      </c>
      <c r="I34" s="8" t="s">
        <v>194</v>
      </c>
      <c r="J34" s="9" t="s">
        <v>25</v>
      </c>
      <c r="K34" s="9" t="s">
        <v>25</v>
      </c>
      <c r="L34" s="8" t="s">
        <v>87</v>
      </c>
      <c r="M34" s="8" t="s">
        <v>41</v>
      </c>
      <c r="N34" s="8" t="s">
        <v>89</v>
      </c>
      <c r="O34" s="8" t="s">
        <v>29</v>
      </c>
      <c r="P34" s="8">
        <v>0.5</v>
      </c>
      <c r="Q34" s="8" t="s">
        <v>39</v>
      </c>
      <c r="R34" s="8" t="s">
        <v>40</v>
      </c>
      <c r="S34" s="8">
        <v>0</v>
      </c>
      <c r="T34" s="8">
        <v>10</v>
      </c>
      <c r="U34" s="8">
        <v>0</v>
      </c>
      <c r="V34" s="8">
        <v>0</v>
      </c>
      <c r="W34" s="10">
        <f t="shared" ref="W34:W65" si="1">SUM(S34*960+T34*48+U34*4+V34)/960</f>
        <v>0.5</v>
      </c>
      <c r="X34" s="8" t="s">
        <v>33</v>
      </c>
      <c r="Y34" s="8" t="s">
        <v>136</v>
      </c>
    </row>
    <row r="35" spans="1:25" x14ac:dyDescent="0.2">
      <c r="A35" s="8">
        <v>34</v>
      </c>
      <c r="B35" s="8" t="s">
        <v>192</v>
      </c>
      <c r="C35" s="8" t="s">
        <v>202</v>
      </c>
      <c r="D35" s="12" t="s">
        <v>143</v>
      </c>
      <c r="E35" s="9" t="s">
        <v>140</v>
      </c>
      <c r="F35" s="9" t="s">
        <v>144</v>
      </c>
      <c r="G35" s="8" t="s">
        <v>28</v>
      </c>
      <c r="H35" s="8" t="s">
        <v>86</v>
      </c>
      <c r="I35" s="8" t="s">
        <v>194</v>
      </c>
      <c r="J35" s="9" t="s">
        <v>25</v>
      </c>
      <c r="K35" s="9" t="s">
        <v>25</v>
      </c>
      <c r="L35" s="8" t="s">
        <v>87</v>
      </c>
      <c r="M35" s="8" t="s">
        <v>34</v>
      </c>
      <c r="N35" s="8" t="s">
        <v>89</v>
      </c>
      <c r="O35" s="8" t="s">
        <v>29</v>
      </c>
      <c r="P35" s="8">
        <v>6</v>
      </c>
      <c r="Q35" s="8" t="s">
        <v>52</v>
      </c>
      <c r="R35" s="11" t="s">
        <v>203</v>
      </c>
      <c r="S35" s="8">
        <v>4</v>
      </c>
      <c r="T35" s="8">
        <v>0</v>
      </c>
      <c r="U35" s="8">
        <v>0</v>
      </c>
      <c r="V35" s="8">
        <v>0</v>
      </c>
      <c r="W35" s="10">
        <f t="shared" si="1"/>
        <v>4</v>
      </c>
      <c r="X35" s="8" t="s">
        <v>33</v>
      </c>
      <c r="Y35" s="8" t="s">
        <v>136</v>
      </c>
    </row>
    <row r="36" spans="1:25" x14ac:dyDescent="0.2">
      <c r="A36" s="8">
        <v>35</v>
      </c>
      <c r="B36" s="8" t="s">
        <v>192</v>
      </c>
      <c r="C36" s="8" t="s">
        <v>202</v>
      </c>
      <c r="D36" s="12" t="s">
        <v>143</v>
      </c>
      <c r="E36" s="9" t="s">
        <v>140</v>
      </c>
      <c r="F36" s="9" t="s">
        <v>144</v>
      </c>
      <c r="G36" s="8" t="s">
        <v>28</v>
      </c>
      <c r="H36" s="8" t="s">
        <v>86</v>
      </c>
      <c r="I36" s="8" t="s">
        <v>194</v>
      </c>
      <c r="J36" s="9" t="s">
        <v>25</v>
      </c>
      <c r="K36" s="9" t="s">
        <v>25</v>
      </c>
      <c r="L36" s="8" t="s">
        <v>87</v>
      </c>
      <c r="M36" s="8" t="s">
        <v>34</v>
      </c>
      <c r="N36" s="8" t="s">
        <v>89</v>
      </c>
      <c r="O36" s="8" t="s">
        <v>29</v>
      </c>
      <c r="P36" s="8">
        <v>6</v>
      </c>
      <c r="Q36" s="8" t="s">
        <v>52</v>
      </c>
      <c r="R36" s="11" t="s">
        <v>204</v>
      </c>
      <c r="S36" s="8">
        <v>0</v>
      </c>
      <c r="T36" s="8">
        <v>30</v>
      </c>
      <c r="U36" s="8">
        <v>0</v>
      </c>
      <c r="V36" s="8">
        <v>0</v>
      </c>
      <c r="W36" s="10">
        <f t="shared" si="1"/>
        <v>1.5</v>
      </c>
      <c r="X36" s="8" t="s">
        <v>33</v>
      </c>
      <c r="Y36" s="8" t="s">
        <v>136</v>
      </c>
    </row>
    <row r="37" spans="1:25" x14ac:dyDescent="0.2">
      <c r="A37" s="8">
        <v>36</v>
      </c>
      <c r="B37" s="8" t="s">
        <v>192</v>
      </c>
      <c r="C37" s="8" t="s">
        <v>202</v>
      </c>
      <c r="D37" s="12" t="s">
        <v>143</v>
      </c>
      <c r="E37" s="9" t="s">
        <v>140</v>
      </c>
      <c r="F37" s="9" t="s">
        <v>144</v>
      </c>
      <c r="G37" s="8" t="s">
        <v>28</v>
      </c>
      <c r="H37" s="8" t="s">
        <v>86</v>
      </c>
      <c r="I37" s="8" t="s">
        <v>194</v>
      </c>
      <c r="J37" s="9" t="s">
        <v>25</v>
      </c>
      <c r="K37" s="9" t="s">
        <v>25</v>
      </c>
      <c r="L37" s="8" t="s">
        <v>87</v>
      </c>
      <c r="M37" s="8" t="s">
        <v>34</v>
      </c>
      <c r="N37" s="8" t="s">
        <v>89</v>
      </c>
      <c r="O37" s="8" t="s">
        <v>29</v>
      </c>
      <c r="P37" s="8">
        <v>6</v>
      </c>
      <c r="Q37" s="8" t="s">
        <v>52</v>
      </c>
      <c r="R37" s="8" t="s">
        <v>205</v>
      </c>
      <c r="S37" s="8">
        <v>0</v>
      </c>
      <c r="T37" s="8">
        <v>10</v>
      </c>
      <c r="U37" s="8">
        <v>0</v>
      </c>
      <c r="V37" s="8">
        <v>0</v>
      </c>
      <c r="W37" s="10">
        <f t="shared" si="1"/>
        <v>0.5</v>
      </c>
      <c r="X37" s="8" t="s">
        <v>33</v>
      </c>
      <c r="Y37" s="8" t="s">
        <v>136</v>
      </c>
    </row>
    <row r="38" spans="1:25" x14ac:dyDescent="0.2">
      <c r="A38" s="8">
        <v>37</v>
      </c>
      <c r="B38" s="8" t="s">
        <v>192</v>
      </c>
      <c r="C38" s="8" t="s">
        <v>202</v>
      </c>
      <c r="D38" s="12" t="s">
        <v>143</v>
      </c>
      <c r="E38" s="9" t="s">
        <v>140</v>
      </c>
      <c r="F38" s="9" t="s">
        <v>144</v>
      </c>
      <c r="G38" s="8" t="s">
        <v>28</v>
      </c>
      <c r="H38" s="8" t="s">
        <v>86</v>
      </c>
      <c r="I38" s="8" t="s">
        <v>194</v>
      </c>
      <c r="J38" s="9" t="s">
        <v>25</v>
      </c>
      <c r="K38" s="9" t="s">
        <v>25</v>
      </c>
      <c r="L38" s="8" t="s">
        <v>87</v>
      </c>
      <c r="M38" s="8" t="s">
        <v>34</v>
      </c>
      <c r="N38" s="8" t="s">
        <v>89</v>
      </c>
      <c r="O38" s="8" t="s">
        <v>29</v>
      </c>
      <c r="P38" s="8">
        <v>0.5</v>
      </c>
      <c r="Q38" s="8" t="s">
        <v>39</v>
      </c>
      <c r="R38" s="8" t="s">
        <v>40</v>
      </c>
      <c r="S38" s="8">
        <v>0</v>
      </c>
      <c r="T38" s="8">
        <v>10</v>
      </c>
      <c r="U38" s="8">
        <v>0</v>
      </c>
      <c r="V38" s="8">
        <v>0</v>
      </c>
      <c r="W38" s="10">
        <f t="shared" si="1"/>
        <v>0.5</v>
      </c>
      <c r="X38" s="8" t="s">
        <v>33</v>
      </c>
      <c r="Y38" s="8" t="s">
        <v>136</v>
      </c>
    </row>
    <row r="39" spans="1:25" x14ac:dyDescent="0.2">
      <c r="A39" s="8">
        <v>38</v>
      </c>
      <c r="B39" s="8" t="s">
        <v>192</v>
      </c>
      <c r="C39" s="8" t="s">
        <v>202</v>
      </c>
      <c r="D39" s="12" t="s">
        <v>143</v>
      </c>
      <c r="E39" s="9" t="s">
        <v>140</v>
      </c>
      <c r="F39" s="9" t="s">
        <v>144</v>
      </c>
      <c r="G39" s="8" t="s">
        <v>28</v>
      </c>
      <c r="H39" s="8" t="s">
        <v>86</v>
      </c>
      <c r="I39" s="8" t="s">
        <v>194</v>
      </c>
      <c r="J39" s="9" t="s">
        <v>25</v>
      </c>
      <c r="K39" s="9" t="s">
        <v>25</v>
      </c>
      <c r="L39" s="8" t="s">
        <v>87</v>
      </c>
      <c r="M39" s="8" t="s">
        <v>71</v>
      </c>
      <c r="N39" s="8" t="s">
        <v>91</v>
      </c>
      <c r="O39" s="8" t="s">
        <v>29</v>
      </c>
      <c r="P39" s="8">
        <v>1</v>
      </c>
      <c r="Q39" s="8" t="s">
        <v>39</v>
      </c>
      <c r="R39" s="8" t="s">
        <v>40</v>
      </c>
      <c r="S39" s="8">
        <v>0</v>
      </c>
      <c r="T39" s="8">
        <v>20</v>
      </c>
      <c r="U39" s="8">
        <v>0</v>
      </c>
      <c r="V39" s="8">
        <v>0</v>
      </c>
      <c r="W39" s="10">
        <f t="shared" si="1"/>
        <v>1</v>
      </c>
      <c r="X39" s="8" t="s">
        <v>33</v>
      </c>
      <c r="Y39" s="8" t="s">
        <v>136</v>
      </c>
    </row>
    <row r="40" spans="1:25" ht="15" customHeight="1" x14ac:dyDescent="0.2">
      <c r="A40" s="8">
        <v>39</v>
      </c>
      <c r="B40" s="8" t="s">
        <v>192</v>
      </c>
      <c r="C40" s="8" t="s">
        <v>202</v>
      </c>
      <c r="D40" s="12" t="s">
        <v>143</v>
      </c>
      <c r="E40" s="9" t="s">
        <v>140</v>
      </c>
      <c r="F40" s="9" t="s">
        <v>144</v>
      </c>
      <c r="G40" s="8" t="s">
        <v>28</v>
      </c>
      <c r="H40" s="8" t="s">
        <v>86</v>
      </c>
      <c r="I40" s="8" t="s">
        <v>194</v>
      </c>
      <c r="J40" s="9" t="s">
        <v>25</v>
      </c>
      <c r="K40" s="9" t="s">
        <v>25</v>
      </c>
      <c r="L40" s="8" t="s">
        <v>87</v>
      </c>
      <c r="M40" s="8" t="s">
        <v>34</v>
      </c>
      <c r="N40" s="8" t="s">
        <v>89</v>
      </c>
      <c r="O40" s="8" t="s">
        <v>29</v>
      </c>
      <c r="P40" s="8">
        <v>40</v>
      </c>
      <c r="Q40" s="8" t="s">
        <v>92</v>
      </c>
      <c r="R40" s="8" t="s">
        <v>206</v>
      </c>
      <c r="S40" s="8">
        <v>0</v>
      </c>
      <c r="T40" s="8">
        <v>10</v>
      </c>
      <c r="U40" s="8">
        <v>0</v>
      </c>
      <c r="V40" s="8">
        <v>0</v>
      </c>
      <c r="W40" s="10">
        <f t="shared" si="1"/>
        <v>0.5</v>
      </c>
      <c r="X40" s="8" t="s">
        <v>33</v>
      </c>
      <c r="Y40" s="8" t="s">
        <v>136</v>
      </c>
    </row>
    <row r="41" spans="1:25" ht="15.75" x14ac:dyDescent="0.25">
      <c r="A41" s="8">
        <v>40</v>
      </c>
      <c r="B41" s="8" t="s">
        <v>58</v>
      </c>
      <c r="C41" s="8" t="s">
        <v>207</v>
      </c>
      <c r="D41" s="8" t="s">
        <v>208</v>
      </c>
      <c r="E41" s="9" t="s">
        <v>190</v>
      </c>
      <c r="F41" s="9" t="s">
        <v>74</v>
      </c>
      <c r="G41" s="8" t="s">
        <v>139</v>
      </c>
      <c r="H41" s="8" t="s">
        <v>209</v>
      </c>
      <c r="I41" s="8" t="s">
        <v>210</v>
      </c>
      <c r="J41" s="9" t="s">
        <v>74</v>
      </c>
      <c r="K41" s="9" t="s">
        <v>74</v>
      </c>
      <c r="L41" s="8" t="s">
        <v>94</v>
      </c>
      <c r="M41" s="8" t="s">
        <v>60</v>
      </c>
      <c r="N41" s="8" t="s">
        <v>95</v>
      </c>
      <c r="O41" s="8" t="s">
        <v>29</v>
      </c>
      <c r="P41" s="8">
        <v>9.75</v>
      </c>
      <c r="Q41" s="8" t="s">
        <v>96</v>
      </c>
      <c r="R41" s="8" t="s">
        <v>97</v>
      </c>
      <c r="S41" s="9">
        <v>39</v>
      </c>
      <c r="T41" s="9">
        <v>0</v>
      </c>
      <c r="U41" s="9">
        <v>0</v>
      </c>
      <c r="V41" s="9">
        <v>0</v>
      </c>
      <c r="W41" s="10">
        <f t="shared" si="1"/>
        <v>39</v>
      </c>
      <c r="X41" s="8" t="s">
        <v>93</v>
      </c>
      <c r="Y41" s="8" t="s">
        <v>136</v>
      </c>
    </row>
    <row r="42" spans="1:25" x14ac:dyDescent="0.2">
      <c r="A42" s="8">
        <v>41</v>
      </c>
      <c r="B42" s="8" t="s">
        <v>58</v>
      </c>
      <c r="C42" s="8" t="s">
        <v>211</v>
      </c>
      <c r="D42" s="8" t="s">
        <v>208</v>
      </c>
      <c r="E42" s="9" t="s">
        <v>190</v>
      </c>
      <c r="F42" s="9" t="s">
        <v>74</v>
      </c>
      <c r="G42" s="8" t="s">
        <v>139</v>
      </c>
      <c r="H42" s="8" t="s">
        <v>209</v>
      </c>
      <c r="I42" s="8" t="s">
        <v>210</v>
      </c>
      <c r="J42" s="9" t="s">
        <v>74</v>
      </c>
      <c r="K42" s="9" t="s">
        <v>74</v>
      </c>
      <c r="L42" s="8" t="s">
        <v>94</v>
      </c>
      <c r="M42" s="8" t="s">
        <v>60</v>
      </c>
      <c r="N42" s="8" t="s">
        <v>95</v>
      </c>
      <c r="O42" s="8" t="s">
        <v>29</v>
      </c>
      <c r="P42" s="8">
        <v>1</v>
      </c>
      <c r="Q42" s="8" t="s">
        <v>96</v>
      </c>
      <c r="R42" s="11" t="s">
        <v>148</v>
      </c>
      <c r="S42" s="8">
        <v>4</v>
      </c>
      <c r="T42" s="8">
        <v>0</v>
      </c>
      <c r="U42" s="8">
        <v>0</v>
      </c>
      <c r="V42" s="8">
        <v>0</v>
      </c>
      <c r="W42" s="10">
        <f t="shared" si="1"/>
        <v>4</v>
      </c>
      <c r="X42" s="8" t="s">
        <v>93</v>
      </c>
      <c r="Y42" s="8" t="s">
        <v>136</v>
      </c>
    </row>
    <row r="43" spans="1:25" x14ac:dyDescent="0.2">
      <c r="A43" s="8">
        <v>42</v>
      </c>
      <c r="B43" s="8" t="s">
        <v>58</v>
      </c>
      <c r="C43" s="8" t="s">
        <v>211</v>
      </c>
      <c r="D43" s="8" t="s">
        <v>208</v>
      </c>
      <c r="E43" s="9" t="s">
        <v>190</v>
      </c>
      <c r="F43" s="9" t="s">
        <v>74</v>
      </c>
      <c r="G43" s="8" t="s">
        <v>139</v>
      </c>
      <c r="H43" s="8" t="s">
        <v>209</v>
      </c>
      <c r="I43" s="8" t="s">
        <v>210</v>
      </c>
      <c r="J43" s="9" t="s">
        <v>74</v>
      </c>
      <c r="K43" s="9" t="s">
        <v>74</v>
      </c>
      <c r="L43" s="8" t="s">
        <v>94</v>
      </c>
      <c r="M43" s="8" t="s">
        <v>60</v>
      </c>
      <c r="N43" s="8" t="s">
        <v>95</v>
      </c>
      <c r="O43" s="8" t="s">
        <v>29</v>
      </c>
      <c r="P43" s="8">
        <v>10</v>
      </c>
      <c r="Q43" s="8" t="s">
        <v>39</v>
      </c>
      <c r="R43" s="8" t="s">
        <v>40</v>
      </c>
      <c r="S43" s="8">
        <v>10</v>
      </c>
      <c r="T43" s="8">
        <v>0</v>
      </c>
      <c r="U43" s="8">
        <v>0</v>
      </c>
      <c r="V43" s="8">
        <v>0</v>
      </c>
      <c r="W43" s="10">
        <f t="shared" si="1"/>
        <v>10</v>
      </c>
      <c r="X43" s="8" t="s">
        <v>93</v>
      </c>
      <c r="Y43" s="8" t="s">
        <v>136</v>
      </c>
    </row>
    <row r="44" spans="1:25" x14ac:dyDescent="0.2">
      <c r="A44" s="8">
        <v>43</v>
      </c>
      <c r="B44" s="8" t="s">
        <v>58</v>
      </c>
      <c r="C44" s="8" t="s">
        <v>211</v>
      </c>
      <c r="D44" s="8" t="s">
        <v>208</v>
      </c>
      <c r="E44" s="9" t="s">
        <v>190</v>
      </c>
      <c r="F44" s="9" t="s">
        <v>74</v>
      </c>
      <c r="G44" s="8" t="s">
        <v>139</v>
      </c>
      <c r="H44" s="8" t="s">
        <v>209</v>
      </c>
      <c r="I44" s="8" t="s">
        <v>210</v>
      </c>
      <c r="J44" s="9" t="s">
        <v>74</v>
      </c>
      <c r="K44" s="9" t="s">
        <v>74</v>
      </c>
      <c r="L44" s="8" t="s">
        <v>94</v>
      </c>
      <c r="M44" s="8" t="s">
        <v>60</v>
      </c>
      <c r="N44" s="8" t="s">
        <v>95</v>
      </c>
      <c r="O44" s="8" t="s">
        <v>29</v>
      </c>
      <c r="P44" s="8">
        <v>5.5</v>
      </c>
      <c r="Q44" s="8" t="s">
        <v>31</v>
      </c>
      <c r="R44" s="8" t="s">
        <v>98</v>
      </c>
      <c r="S44" s="8">
        <v>11</v>
      </c>
      <c r="T44" s="8">
        <v>0</v>
      </c>
      <c r="U44" s="8">
        <v>0</v>
      </c>
      <c r="V44" s="8">
        <v>0</v>
      </c>
      <c r="W44" s="10">
        <f t="shared" si="1"/>
        <v>11</v>
      </c>
      <c r="X44" s="8" t="s">
        <v>93</v>
      </c>
      <c r="Y44" s="8" t="s">
        <v>136</v>
      </c>
    </row>
    <row r="45" spans="1:25" x14ac:dyDescent="0.2">
      <c r="A45" s="8">
        <v>44</v>
      </c>
      <c r="B45" s="8" t="s">
        <v>58</v>
      </c>
      <c r="C45" s="8" t="s">
        <v>211</v>
      </c>
      <c r="D45" s="8" t="s">
        <v>208</v>
      </c>
      <c r="E45" s="9" t="s">
        <v>190</v>
      </c>
      <c r="F45" s="9" t="s">
        <v>74</v>
      </c>
      <c r="G45" s="8" t="s">
        <v>139</v>
      </c>
      <c r="H45" s="8" t="s">
        <v>209</v>
      </c>
      <c r="I45" s="8" t="s">
        <v>210</v>
      </c>
      <c r="J45" s="9" t="s">
        <v>74</v>
      </c>
      <c r="K45" s="9" t="s">
        <v>74</v>
      </c>
      <c r="L45" s="8" t="s">
        <v>94</v>
      </c>
      <c r="M45" s="8" t="s">
        <v>60</v>
      </c>
      <c r="N45" s="8" t="s">
        <v>99</v>
      </c>
      <c r="O45" s="8" t="s">
        <v>29</v>
      </c>
      <c r="P45" s="8">
        <v>6</v>
      </c>
      <c r="Q45" s="8" t="s">
        <v>96</v>
      </c>
      <c r="R45" s="8" t="s">
        <v>97</v>
      </c>
      <c r="S45" s="9">
        <v>24</v>
      </c>
      <c r="T45" s="9">
        <v>0</v>
      </c>
      <c r="U45" s="9">
        <v>0</v>
      </c>
      <c r="V45" s="9">
        <v>0</v>
      </c>
      <c r="W45" s="10">
        <f t="shared" si="1"/>
        <v>24</v>
      </c>
      <c r="X45" s="8" t="s">
        <v>93</v>
      </c>
      <c r="Y45" s="8" t="s">
        <v>136</v>
      </c>
    </row>
    <row r="46" spans="1:25" x14ac:dyDescent="0.2">
      <c r="A46" s="8">
        <v>45</v>
      </c>
      <c r="B46" s="8" t="s">
        <v>58</v>
      </c>
      <c r="C46" s="8" t="s">
        <v>211</v>
      </c>
      <c r="D46" s="8" t="s">
        <v>208</v>
      </c>
      <c r="E46" s="9" t="s">
        <v>190</v>
      </c>
      <c r="F46" s="9" t="s">
        <v>74</v>
      </c>
      <c r="G46" s="8" t="s">
        <v>139</v>
      </c>
      <c r="H46" s="8" t="s">
        <v>209</v>
      </c>
      <c r="I46" s="8" t="s">
        <v>210</v>
      </c>
      <c r="J46" s="9" t="s">
        <v>74</v>
      </c>
      <c r="K46" s="9" t="s">
        <v>74</v>
      </c>
      <c r="L46" s="8" t="s">
        <v>94</v>
      </c>
      <c r="M46" s="8" t="s">
        <v>60</v>
      </c>
      <c r="N46" s="8" t="s">
        <v>99</v>
      </c>
      <c r="O46" s="8" t="s">
        <v>29</v>
      </c>
      <c r="P46" s="8">
        <v>5</v>
      </c>
      <c r="Q46" s="8" t="s">
        <v>96</v>
      </c>
      <c r="R46" s="8" t="s">
        <v>212</v>
      </c>
      <c r="S46" s="8">
        <v>20</v>
      </c>
      <c r="T46" s="8">
        <v>0</v>
      </c>
      <c r="U46" s="8">
        <v>0</v>
      </c>
      <c r="V46" s="8">
        <v>0</v>
      </c>
      <c r="W46" s="10">
        <f t="shared" si="1"/>
        <v>20</v>
      </c>
      <c r="X46" s="8" t="s">
        <v>93</v>
      </c>
      <c r="Y46" s="8" t="s">
        <v>136</v>
      </c>
    </row>
    <row r="47" spans="1:25" x14ac:dyDescent="0.2">
      <c r="A47" s="8">
        <v>46</v>
      </c>
      <c r="B47" s="8" t="s">
        <v>58</v>
      </c>
      <c r="C47" s="8" t="s">
        <v>211</v>
      </c>
      <c r="D47" s="8" t="s">
        <v>208</v>
      </c>
      <c r="E47" s="9" t="s">
        <v>190</v>
      </c>
      <c r="F47" s="9" t="s">
        <v>74</v>
      </c>
      <c r="G47" s="8" t="s">
        <v>139</v>
      </c>
      <c r="H47" s="8" t="s">
        <v>209</v>
      </c>
      <c r="I47" s="8" t="s">
        <v>210</v>
      </c>
      <c r="J47" s="9" t="s">
        <v>74</v>
      </c>
      <c r="K47" s="9" t="s">
        <v>74</v>
      </c>
      <c r="L47" s="8" t="s">
        <v>94</v>
      </c>
      <c r="M47" s="8" t="s">
        <v>28</v>
      </c>
      <c r="N47" s="8" t="s">
        <v>100</v>
      </c>
      <c r="O47" s="8" t="s">
        <v>29</v>
      </c>
      <c r="P47" s="8">
        <v>3</v>
      </c>
      <c r="Q47" s="8" t="s">
        <v>31</v>
      </c>
      <c r="R47" s="8" t="s">
        <v>101</v>
      </c>
      <c r="S47" s="8">
        <v>10</v>
      </c>
      <c r="T47" s="8">
        <v>0</v>
      </c>
      <c r="U47" s="8">
        <v>0</v>
      </c>
      <c r="V47" s="8">
        <v>0</v>
      </c>
      <c r="W47" s="10">
        <f t="shared" si="1"/>
        <v>10</v>
      </c>
      <c r="X47" s="8" t="s">
        <v>93</v>
      </c>
      <c r="Y47" s="8" t="s">
        <v>136</v>
      </c>
    </row>
    <row r="48" spans="1:25" x14ac:dyDescent="0.2">
      <c r="A48" s="8">
        <v>47</v>
      </c>
      <c r="B48" s="8" t="s">
        <v>58</v>
      </c>
      <c r="C48" s="8" t="s">
        <v>211</v>
      </c>
      <c r="D48" s="8" t="s">
        <v>208</v>
      </c>
      <c r="E48" s="9" t="s">
        <v>190</v>
      </c>
      <c r="F48" s="9" t="s">
        <v>74</v>
      </c>
      <c r="G48" s="8" t="s">
        <v>139</v>
      </c>
      <c r="H48" s="8" t="s">
        <v>209</v>
      </c>
      <c r="I48" s="8" t="s">
        <v>210</v>
      </c>
      <c r="J48" s="9" t="s">
        <v>74</v>
      </c>
      <c r="K48" s="9" t="s">
        <v>74</v>
      </c>
      <c r="L48" s="8" t="s">
        <v>94</v>
      </c>
      <c r="M48" s="8" t="s">
        <v>60</v>
      </c>
      <c r="N48" s="8" t="s">
        <v>99</v>
      </c>
      <c r="O48" s="8" t="s">
        <v>29</v>
      </c>
      <c r="P48" s="8">
        <v>4</v>
      </c>
      <c r="Q48" s="8" t="s">
        <v>63</v>
      </c>
      <c r="R48" s="11" t="s">
        <v>213</v>
      </c>
      <c r="S48" s="8">
        <v>0</v>
      </c>
      <c r="T48" s="8">
        <v>20</v>
      </c>
      <c r="U48" s="8">
        <v>0</v>
      </c>
      <c r="V48" s="8">
        <v>0</v>
      </c>
      <c r="W48" s="10">
        <f t="shared" si="1"/>
        <v>1</v>
      </c>
      <c r="X48" s="8" t="s">
        <v>93</v>
      </c>
      <c r="Y48" s="8" t="s">
        <v>136</v>
      </c>
    </row>
    <row r="49" spans="1:25" x14ac:dyDescent="0.2">
      <c r="A49" s="8">
        <v>48</v>
      </c>
      <c r="B49" s="8" t="s">
        <v>58</v>
      </c>
      <c r="C49" s="8" t="s">
        <v>211</v>
      </c>
      <c r="D49" s="8" t="s">
        <v>208</v>
      </c>
      <c r="E49" s="9" t="s">
        <v>190</v>
      </c>
      <c r="F49" s="9" t="s">
        <v>74</v>
      </c>
      <c r="G49" s="8" t="s">
        <v>139</v>
      </c>
      <c r="H49" s="8" t="s">
        <v>209</v>
      </c>
      <c r="I49" s="8" t="s">
        <v>210</v>
      </c>
      <c r="J49" s="9" t="s">
        <v>74</v>
      </c>
      <c r="K49" s="9" t="s">
        <v>74</v>
      </c>
      <c r="L49" s="8" t="s">
        <v>94</v>
      </c>
      <c r="M49" s="8" t="s">
        <v>60</v>
      </c>
      <c r="N49" s="8" t="s">
        <v>99</v>
      </c>
      <c r="O49" s="8" t="s">
        <v>29</v>
      </c>
      <c r="P49" s="8">
        <v>2</v>
      </c>
      <c r="Q49" s="8" t="s">
        <v>52</v>
      </c>
      <c r="R49" s="11" t="s">
        <v>150</v>
      </c>
      <c r="S49" s="8">
        <v>0</v>
      </c>
      <c r="T49" s="8">
        <v>4</v>
      </c>
      <c r="U49" s="8">
        <v>2</v>
      </c>
      <c r="V49" s="8">
        <v>0</v>
      </c>
      <c r="W49" s="10">
        <f t="shared" si="1"/>
        <v>0.20833333333333334</v>
      </c>
      <c r="X49" s="8" t="s">
        <v>93</v>
      </c>
      <c r="Y49" s="8" t="s">
        <v>136</v>
      </c>
    </row>
    <row r="50" spans="1:25" x14ac:dyDescent="0.2">
      <c r="A50" s="8">
        <v>49</v>
      </c>
      <c r="B50" s="8" t="s">
        <v>58</v>
      </c>
      <c r="C50" s="8" t="s">
        <v>211</v>
      </c>
      <c r="D50" s="8" t="s">
        <v>208</v>
      </c>
      <c r="E50" s="9" t="s">
        <v>190</v>
      </c>
      <c r="F50" s="9" t="s">
        <v>74</v>
      </c>
      <c r="G50" s="8" t="s">
        <v>139</v>
      </c>
      <c r="H50" s="8" t="s">
        <v>209</v>
      </c>
      <c r="I50" s="8" t="s">
        <v>210</v>
      </c>
      <c r="J50" s="9" t="s">
        <v>74</v>
      </c>
      <c r="K50" s="9" t="s">
        <v>74</v>
      </c>
      <c r="L50" s="8" t="s">
        <v>94</v>
      </c>
      <c r="M50" s="8" t="s">
        <v>102</v>
      </c>
      <c r="N50" s="8" t="s">
        <v>138</v>
      </c>
      <c r="O50" s="8" t="s">
        <v>115</v>
      </c>
      <c r="P50" s="8">
        <v>15</v>
      </c>
      <c r="Q50" s="8" t="s">
        <v>96</v>
      </c>
      <c r="R50" s="8" t="s">
        <v>212</v>
      </c>
      <c r="S50" s="8">
        <v>60</v>
      </c>
      <c r="T50" s="8">
        <v>0</v>
      </c>
      <c r="U50" s="8">
        <v>0</v>
      </c>
      <c r="V50" s="8">
        <v>0</v>
      </c>
      <c r="W50" s="10">
        <f t="shared" si="1"/>
        <v>60</v>
      </c>
      <c r="X50" s="8" t="s">
        <v>93</v>
      </c>
      <c r="Y50" s="8" t="s">
        <v>136</v>
      </c>
    </row>
    <row r="51" spans="1:25" x14ac:dyDescent="0.2">
      <c r="A51" s="8">
        <v>50</v>
      </c>
      <c r="B51" s="8" t="s">
        <v>58</v>
      </c>
      <c r="C51" s="8" t="s">
        <v>211</v>
      </c>
      <c r="D51" s="8" t="s">
        <v>208</v>
      </c>
      <c r="E51" s="9" t="s">
        <v>190</v>
      </c>
      <c r="F51" s="9" t="s">
        <v>74</v>
      </c>
      <c r="G51" s="8" t="s">
        <v>139</v>
      </c>
      <c r="H51" s="8" t="s">
        <v>209</v>
      </c>
      <c r="I51" s="8" t="s">
        <v>210</v>
      </c>
      <c r="J51" s="9" t="s">
        <v>74</v>
      </c>
      <c r="K51" s="9" t="s">
        <v>74</v>
      </c>
      <c r="L51" s="8" t="s">
        <v>94</v>
      </c>
      <c r="M51" s="8" t="s">
        <v>28</v>
      </c>
      <c r="N51" s="8" t="s">
        <v>103</v>
      </c>
      <c r="O51" s="8" t="s">
        <v>29</v>
      </c>
      <c r="P51" s="8">
        <v>8</v>
      </c>
      <c r="Q51" s="8" t="s">
        <v>39</v>
      </c>
      <c r="R51" s="8" t="s">
        <v>40</v>
      </c>
      <c r="S51" s="8">
        <v>8</v>
      </c>
      <c r="T51" s="8">
        <v>0</v>
      </c>
      <c r="U51" s="8">
        <v>0</v>
      </c>
      <c r="V51" s="8">
        <v>0</v>
      </c>
      <c r="W51" s="10">
        <f t="shared" si="1"/>
        <v>8</v>
      </c>
      <c r="X51" s="8" t="s">
        <v>93</v>
      </c>
      <c r="Y51" s="8" t="s">
        <v>136</v>
      </c>
    </row>
    <row r="52" spans="1:25" x14ac:dyDescent="0.2">
      <c r="A52" s="8">
        <v>51</v>
      </c>
      <c r="B52" s="8" t="s">
        <v>58</v>
      </c>
      <c r="C52" s="8" t="s">
        <v>211</v>
      </c>
      <c r="D52" s="8" t="s">
        <v>208</v>
      </c>
      <c r="E52" s="9" t="s">
        <v>190</v>
      </c>
      <c r="F52" s="9" t="s">
        <v>74</v>
      </c>
      <c r="G52" s="8" t="s">
        <v>139</v>
      </c>
      <c r="H52" s="8" t="s">
        <v>209</v>
      </c>
      <c r="I52" s="8" t="s">
        <v>210</v>
      </c>
      <c r="J52" s="9" t="s">
        <v>74</v>
      </c>
      <c r="K52" s="9" t="s">
        <v>74</v>
      </c>
      <c r="L52" s="8" t="s">
        <v>94</v>
      </c>
      <c r="M52" s="8" t="s">
        <v>60</v>
      </c>
      <c r="N52" s="8" t="s">
        <v>104</v>
      </c>
      <c r="O52" s="8" t="s">
        <v>29</v>
      </c>
      <c r="P52" s="8">
        <v>9</v>
      </c>
      <c r="Q52" s="8" t="s">
        <v>96</v>
      </c>
      <c r="R52" s="8" t="s">
        <v>97</v>
      </c>
      <c r="S52" s="9">
        <v>36</v>
      </c>
      <c r="T52" s="9">
        <v>0</v>
      </c>
      <c r="U52" s="9">
        <v>0</v>
      </c>
      <c r="V52" s="9">
        <v>0</v>
      </c>
      <c r="W52" s="10">
        <f t="shared" si="1"/>
        <v>36</v>
      </c>
      <c r="X52" s="8" t="s">
        <v>93</v>
      </c>
      <c r="Y52" s="8" t="s">
        <v>136</v>
      </c>
    </row>
    <row r="53" spans="1:25" x14ac:dyDescent="0.2">
      <c r="A53" s="8">
        <v>52</v>
      </c>
      <c r="B53" s="8" t="s">
        <v>58</v>
      </c>
      <c r="C53" s="8" t="s">
        <v>105</v>
      </c>
      <c r="D53" s="8" t="s">
        <v>106</v>
      </c>
      <c r="E53" s="9" t="s">
        <v>106</v>
      </c>
      <c r="F53" s="9" t="s">
        <v>74</v>
      </c>
      <c r="G53" s="8" t="s">
        <v>107</v>
      </c>
      <c r="H53" s="8" t="s">
        <v>108</v>
      </c>
      <c r="I53" s="8" t="s">
        <v>210</v>
      </c>
      <c r="J53" s="9" t="s">
        <v>74</v>
      </c>
      <c r="K53" s="9" t="s">
        <v>74</v>
      </c>
      <c r="L53" s="8" t="s">
        <v>109</v>
      </c>
      <c r="M53" s="8" t="s">
        <v>83</v>
      </c>
      <c r="N53" s="8" t="s">
        <v>84</v>
      </c>
      <c r="O53" s="8" t="s">
        <v>29</v>
      </c>
      <c r="P53" s="8">
        <v>102</v>
      </c>
      <c r="Q53" s="8" t="s">
        <v>96</v>
      </c>
      <c r="R53" s="8" t="s">
        <v>212</v>
      </c>
      <c r="S53" s="8">
        <v>608</v>
      </c>
      <c r="T53" s="8">
        <v>0</v>
      </c>
      <c r="U53" s="8">
        <v>0</v>
      </c>
      <c r="V53" s="8">
        <v>0</v>
      </c>
      <c r="W53" s="10">
        <f t="shared" si="1"/>
        <v>608</v>
      </c>
      <c r="X53" s="8" t="s">
        <v>93</v>
      </c>
      <c r="Y53" s="8" t="s">
        <v>136</v>
      </c>
    </row>
    <row r="54" spans="1:25" x14ac:dyDescent="0.2">
      <c r="A54" s="8">
        <v>53</v>
      </c>
      <c r="B54" s="8" t="s">
        <v>58</v>
      </c>
      <c r="C54" s="8" t="s">
        <v>105</v>
      </c>
      <c r="D54" s="8" t="s">
        <v>106</v>
      </c>
      <c r="E54" s="9" t="s">
        <v>106</v>
      </c>
      <c r="F54" s="9" t="s">
        <v>74</v>
      </c>
      <c r="G54" s="8" t="s">
        <v>107</v>
      </c>
      <c r="H54" s="8" t="s">
        <v>108</v>
      </c>
      <c r="I54" s="8" t="s">
        <v>210</v>
      </c>
      <c r="J54" s="9" t="s">
        <v>74</v>
      </c>
      <c r="K54" s="9" t="s">
        <v>74</v>
      </c>
      <c r="L54" s="8" t="s">
        <v>109</v>
      </c>
      <c r="M54" s="8" t="s">
        <v>83</v>
      </c>
      <c r="N54" s="8" t="s">
        <v>84</v>
      </c>
      <c r="O54" s="8" t="s">
        <v>29</v>
      </c>
      <c r="P54" s="8">
        <v>124</v>
      </c>
      <c r="Q54" s="8" t="s">
        <v>96</v>
      </c>
      <c r="R54" s="8" t="s">
        <v>97</v>
      </c>
      <c r="S54" s="9">
        <v>496</v>
      </c>
      <c r="T54" s="9">
        <v>0</v>
      </c>
      <c r="U54" s="9">
        <v>0</v>
      </c>
      <c r="V54" s="9">
        <v>0</v>
      </c>
      <c r="W54" s="10">
        <f t="shared" si="1"/>
        <v>496</v>
      </c>
      <c r="X54" s="8" t="s">
        <v>93</v>
      </c>
      <c r="Y54" s="8" t="s">
        <v>136</v>
      </c>
    </row>
    <row r="55" spans="1:25" x14ac:dyDescent="0.2">
      <c r="A55" s="8">
        <v>54</v>
      </c>
      <c r="B55" s="8" t="s">
        <v>58</v>
      </c>
      <c r="C55" s="8" t="s">
        <v>214</v>
      </c>
      <c r="D55" s="12" t="s">
        <v>143</v>
      </c>
      <c r="E55" s="9" t="s">
        <v>140</v>
      </c>
      <c r="F55" s="9" t="s">
        <v>141</v>
      </c>
      <c r="G55" s="8" t="s">
        <v>60</v>
      </c>
      <c r="H55" s="8" t="s">
        <v>149</v>
      </c>
      <c r="I55" s="8" t="s">
        <v>110</v>
      </c>
      <c r="J55" s="9" t="s">
        <v>111</v>
      </c>
      <c r="K55" s="9" t="s">
        <v>112</v>
      </c>
      <c r="L55" s="8" t="s">
        <v>109</v>
      </c>
      <c r="M55" s="8" t="s">
        <v>28</v>
      </c>
      <c r="N55" s="8" t="s">
        <v>113</v>
      </c>
      <c r="O55" s="8" t="s">
        <v>29</v>
      </c>
      <c r="P55" s="8">
        <v>4.5</v>
      </c>
      <c r="Q55" s="8" t="s">
        <v>96</v>
      </c>
      <c r="R55" s="8" t="s">
        <v>212</v>
      </c>
      <c r="S55" s="8">
        <v>18</v>
      </c>
      <c r="T55" s="8">
        <v>0</v>
      </c>
      <c r="U55" s="8">
        <v>0</v>
      </c>
      <c r="V55" s="8">
        <v>0</v>
      </c>
      <c r="W55" s="10">
        <f t="shared" si="1"/>
        <v>18</v>
      </c>
      <c r="X55" s="8" t="s">
        <v>93</v>
      </c>
      <c r="Y55" s="8" t="s">
        <v>136</v>
      </c>
    </row>
    <row r="56" spans="1:25" x14ac:dyDescent="0.2">
      <c r="A56" s="8">
        <v>55</v>
      </c>
      <c r="B56" s="8" t="s">
        <v>58</v>
      </c>
      <c r="C56" s="8" t="s">
        <v>214</v>
      </c>
      <c r="D56" s="12" t="s">
        <v>143</v>
      </c>
      <c r="E56" s="9" t="s">
        <v>140</v>
      </c>
      <c r="F56" s="9" t="s">
        <v>141</v>
      </c>
      <c r="G56" s="8" t="s">
        <v>60</v>
      </c>
      <c r="H56" s="8" t="s">
        <v>149</v>
      </c>
      <c r="I56" s="8" t="s">
        <v>110</v>
      </c>
      <c r="J56" s="9" t="s">
        <v>111</v>
      </c>
      <c r="K56" s="9" t="s">
        <v>112</v>
      </c>
      <c r="L56" s="8" t="s">
        <v>109</v>
      </c>
      <c r="M56" s="8" t="s">
        <v>28</v>
      </c>
      <c r="N56" s="8" t="s">
        <v>113</v>
      </c>
      <c r="O56" s="8" t="s">
        <v>29</v>
      </c>
      <c r="P56" s="8">
        <v>2</v>
      </c>
      <c r="Q56" s="8" t="s">
        <v>31</v>
      </c>
      <c r="R56" s="8" t="s">
        <v>98</v>
      </c>
      <c r="S56" s="8">
        <v>4</v>
      </c>
      <c r="T56" s="8">
        <v>0</v>
      </c>
      <c r="U56" s="8">
        <v>0</v>
      </c>
      <c r="V56" s="8">
        <v>0</v>
      </c>
      <c r="W56" s="10">
        <f t="shared" si="1"/>
        <v>4</v>
      </c>
      <c r="X56" s="8" t="s">
        <v>93</v>
      </c>
      <c r="Y56" s="8" t="s">
        <v>136</v>
      </c>
    </row>
    <row r="57" spans="1:25" x14ac:dyDescent="0.2">
      <c r="A57" s="8">
        <v>56</v>
      </c>
      <c r="B57" s="8" t="s">
        <v>58</v>
      </c>
      <c r="C57" s="8" t="s">
        <v>214</v>
      </c>
      <c r="D57" s="12" t="s">
        <v>143</v>
      </c>
      <c r="E57" s="9" t="s">
        <v>140</v>
      </c>
      <c r="F57" s="9" t="s">
        <v>141</v>
      </c>
      <c r="G57" s="8" t="s">
        <v>60</v>
      </c>
      <c r="H57" s="8" t="s">
        <v>149</v>
      </c>
      <c r="I57" s="8" t="s">
        <v>110</v>
      </c>
      <c r="J57" s="9" t="s">
        <v>111</v>
      </c>
      <c r="K57" s="9" t="s">
        <v>112</v>
      </c>
      <c r="L57" s="8" t="s">
        <v>109</v>
      </c>
      <c r="M57" s="8" t="s">
        <v>28</v>
      </c>
      <c r="N57" s="8" t="s">
        <v>114</v>
      </c>
      <c r="O57" s="8" t="s">
        <v>115</v>
      </c>
      <c r="P57" s="8">
        <v>17</v>
      </c>
      <c r="Q57" s="8" t="s">
        <v>31</v>
      </c>
      <c r="R57" s="8" t="s">
        <v>98</v>
      </c>
      <c r="S57" s="8">
        <v>34</v>
      </c>
      <c r="T57" s="8">
        <v>0</v>
      </c>
      <c r="U57" s="8">
        <v>0</v>
      </c>
      <c r="V57" s="8">
        <v>0</v>
      </c>
      <c r="W57" s="10">
        <f t="shared" si="1"/>
        <v>34</v>
      </c>
      <c r="X57" s="8" t="s">
        <v>93</v>
      </c>
      <c r="Y57" s="8" t="s">
        <v>136</v>
      </c>
    </row>
    <row r="58" spans="1:25" x14ac:dyDescent="0.2">
      <c r="A58" s="8">
        <v>57</v>
      </c>
      <c r="B58" s="8" t="s">
        <v>58</v>
      </c>
      <c r="C58" s="8" t="s">
        <v>214</v>
      </c>
      <c r="D58" s="12" t="s">
        <v>143</v>
      </c>
      <c r="E58" s="9" t="s">
        <v>140</v>
      </c>
      <c r="F58" s="9" t="s">
        <v>141</v>
      </c>
      <c r="G58" s="8" t="s">
        <v>60</v>
      </c>
      <c r="H58" s="8" t="s">
        <v>149</v>
      </c>
      <c r="I58" s="8" t="s">
        <v>110</v>
      </c>
      <c r="J58" s="9" t="s">
        <v>111</v>
      </c>
      <c r="K58" s="9" t="s">
        <v>112</v>
      </c>
      <c r="L58" s="8" t="s">
        <v>109</v>
      </c>
      <c r="M58" s="8" t="s">
        <v>116</v>
      </c>
      <c r="N58" s="8" t="s">
        <v>117</v>
      </c>
      <c r="O58" s="8" t="s">
        <v>29</v>
      </c>
      <c r="P58" s="8">
        <v>6</v>
      </c>
      <c r="Q58" s="8" t="s">
        <v>31</v>
      </c>
      <c r="R58" s="8" t="s">
        <v>98</v>
      </c>
      <c r="S58" s="8">
        <v>12</v>
      </c>
      <c r="T58" s="8">
        <v>0</v>
      </c>
      <c r="U58" s="8">
        <v>0</v>
      </c>
      <c r="V58" s="8">
        <v>0</v>
      </c>
      <c r="W58" s="10">
        <f t="shared" si="1"/>
        <v>12</v>
      </c>
      <c r="X58" s="8" t="s">
        <v>93</v>
      </c>
      <c r="Y58" s="8" t="s">
        <v>136</v>
      </c>
    </row>
    <row r="59" spans="1:25" x14ac:dyDescent="0.2">
      <c r="A59" s="8">
        <v>58</v>
      </c>
      <c r="B59" s="8" t="s">
        <v>58</v>
      </c>
      <c r="C59" s="8" t="s">
        <v>214</v>
      </c>
      <c r="D59" s="12" t="s">
        <v>143</v>
      </c>
      <c r="E59" s="9" t="s">
        <v>140</v>
      </c>
      <c r="F59" s="9" t="s">
        <v>141</v>
      </c>
      <c r="G59" s="8" t="s">
        <v>60</v>
      </c>
      <c r="H59" s="8" t="s">
        <v>149</v>
      </c>
      <c r="I59" s="8" t="s">
        <v>110</v>
      </c>
      <c r="J59" s="9" t="s">
        <v>111</v>
      </c>
      <c r="K59" s="9" t="s">
        <v>112</v>
      </c>
      <c r="L59" s="8" t="s">
        <v>109</v>
      </c>
      <c r="M59" s="8" t="s">
        <v>116</v>
      </c>
      <c r="N59" s="8" t="s">
        <v>117</v>
      </c>
      <c r="O59" s="8" t="s">
        <v>29</v>
      </c>
      <c r="P59" s="8">
        <v>1</v>
      </c>
      <c r="Q59" s="8" t="s">
        <v>96</v>
      </c>
      <c r="R59" s="8" t="s">
        <v>212</v>
      </c>
      <c r="S59" s="8">
        <v>4</v>
      </c>
      <c r="T59" s="8">
        <v>0</v>
      </c>
      <c r="U59" s="8">
        <v>0</v>
      </c>
      <c r="V59" s="8">
        <v>0</v>
      </c>
      <c r="W59" s="10">
        <f t="shared" si="1"/>
        <v>4</v>
      </c>
      <c r="X59" s="8" t="s">
        <v>93</v>
      </c>
      <c r="Y59" s="8" t="s">
        <v>136</v>
      </c>
    </row>
    <row r="60" spans="1:25" x14ac:dyDescent="0.2">
      <c r="A60" s="8">
        <v>59</v>
      </c>
      <c r="B60" s="8" t="s">
        <v>58</v>
      </c>
      <c r="C60" s="8" t="s">
        <v>214</v>
      </c>
      <c r="D60" s="12" t="s">
        <v>143</v>
      </c>
      <c r="E60" s="9" t="s">
        <v>140</v>
      </c>
      <c r="F60" s="9" t="s">
        <v>141</v>
      </c>
      <c r="G60" s="8" t="s">
        <v>60</v>
      </c>
      <c r="H60" s="8" t="s">
        <v>149</v>
      </c>
      <c r="I60" s="8" t="s">
        <v>110</v>
      </c>
      <c r="J60" s="9" t="s">
        <v>111</v>
      </c>
      <c r="K60" s="9" t="s">
        <v>112</v>
      </c>
      <c r="L60" s="8" t="s">
        <v>109</v>
      </c>
      <c r="M60" s="8" t="s">
        <v>116</v>
      </c>
      <c r="N60" s="8" t="s">
        <v>117</v>
      </c>
      <c r="O60" s="8" t="s">
        <v>29</v>
      </c>
      <c r="P60" s="8">
        <v>1</v>
      </c>
      <c r="Q60" s="8" t="s">
        <v>96</v>
      </c>
      <c r="R60" s="8" t="s">
        <v>97</v>
      </c>
      <c r="S60" s="9">
        <v>4</v>
      </c>
      <c r="T60" s="9">
        <v>0</v>
      </c>
      <c r="U60" s="9">
        <v>0</v>
      </c>
      <c r="V60" s="9">
        <v>0</v>
      </c>
      <c r="W60" s="10">
        <f t="shared" si="1"/>
        <v>4</v>
      </c>
      <c r="X60" s="8" t="s">
        <v>93</v>
      </c>
      <c r="Y60" s="8" t="s">
        <v>136</v>
      </c>
    </row>
    <row r="61" spans="1:25" x14ac:dyDescent="0.2">
      <c r="A61" s="8">
        <v>60</v>
      </c>
      <c r="B61" s="8" t="s">
        <v>58</v>
      </c>
      <c r="C61" s="8" t="s">
        <v>214</v>
      </c>
      <c r="D61" s="12" t="s">
        <v>143</v>
      </c>
      <c r="E61" s="9" t="s">
        <v>140</v>
      </c>
      <c r="F61" s="9" t="s">
        <v>141</v>
      </c>
      <c r="G61" s="8" t="s">
        <v>60</v>
      </c>
      <c r="H61" s="8" t="s">
        <v>149</v>
      </c>
      <c r="I61" s="8" t="s">
        <v>110</v>
      </c>
      <c r="J61" s="9" t="s">
        <v>111</v>
      </c>
      <c r="K61" s="9" t="s">
        <v>112</v>
      </c>
      <c r="L61" s="8" t="s">
        <v>109</v>
      </c>
      <c r="M61" s="8" t="s">
        <v>28</v>
      </c>
      <c r="N61" s="8" t="s">
        <v>118</v>
      </c>
      <c r="O61" s="8" t="s">
        <v>29</v>
      </c>
      <c r="P61" s="8">
        <v>1</v>
      </c>
      <c r="Q61" s="8" t="s">
        <v>31</v>
      </c>
      <c r="R61" s="8" t="s">
        <v>98</v>
      </c>
      <c r="S61" s="8">
        <v>0</v>
      </c>
      <c r="T61" s="8">
        <v>40</v>
      </c>
      <c r="U61" s="8">
        <v>0</v>
      </c>
      <c r="V61" s="8">
        <v>0</v>
      </c>
      <c r="W61" s="10">
        <f t="shared" si="1"/>
        <v>2</v>
      </c>
      <c r="X61" s="8" t="s">
        <v>93</v>
      </c>
      <c r="Y61" s="8" t="s">
        <v>136</v>
      </c>
    </row>
    <row r="62" spans="1:25" x14ac:dyDescent="0.2">
      <c r="A62" s="8">
        <v>61</v>
      </c>
      <c r="B62" s="8" t="s">
        <v>58</v>
      </c>
      <c r="C62" s="8" t="s">
        <v>214</v>
      </c>
      <c r="D62" s="12" t="s">
        <v>143</v>
      </c>
      <c r="E62" s="9" t="s">
        <v>140</v>
      </c>
      <c r="F62" s="9" t="s">
        <v>141</v>
      </c>
      <c r="G62" s="8" t="s">
        <v>60</v>
      </c>
      <c r="H62" s="8" t="s">
        <v>149</v>
      </c>
      <c r="I62" s="8" t="s">
        <v>110</v>
      </c>
      <c r="J62" s="9" t="s">
        <v>111</v>
      </c>
      <c r="K62" s="9" t="s">
        <v>112</v>
      </c>
      <c r="L62" s="8" t="s">
        <v>109</v>
      </c>
      <c r="M62" s="8" t="s">
        <v>28</v>
      </c>
      <c r="N62" s="8" t="s">
        <v>118</v>
      </c>
      <c r="O62" s="8" t="s">
        <v>29</v>
      </c>
      <c r="P62" s="8">
        <v>0.75</v>
      </c>
      <c r="Q62" s="8" t="s">
        <v>96</v>
      </c>
      <c r="R62" s="8" t="s">
        <v>212</v>
      </c>
      <c r="S62" s="8">
        <v>3</v>
      </c>
      <c r="T62" s="8">
        <v>0</v>
      </c>
      <c r="U62" s="8">
        <v>0</v>
      </c>
      <c r="V62" s="8">
        <v>0</v>
      </c>
      <c r="W62" s="10">
        <f t="shared" si="1"/>
        <v>3</v>
      </c>
      <c r="X62" s="8" t="s">
        <v>93</v>
      </c>
      <c r="Y62" s="8" t="s">
        <v>136</v>
      </c>
    </row>
    <row r="63" spans="1:25" x14ac:dyDescent="0.2">
      <c r="A63" s="8">
        <v>62</v>
      </c>
      <c r="B63" s="8" t="s">
        <v>58</v>
      </c>
      <c r="C63" s="8" t="s">
        <v>214</v>
      </c>
      <c r="D63" s="12" t="s">
        <v>143</v>
      </c>
      <c r="E63" s="9" t="s">
        <v>140</v>
      </c>
      <c r="F63" s="9" t="s">
        <v>141</v>
      </c>
      <c r="G63" s="8" t="s">
        <v>60</v>
      </c>
      <c r="H63" s="8" t="s">
        <v>149</v>
      </c>
      <c r="I63" s="8" t="s">
        <v>110</v>
      </c>
      <c r="J63" s="9" t="s">
        <v>111</v>
      </c>
      <c r="K63" s="9" t="s">
        <v>112</v>
      </c>
      <c r="L63" s="8" t="s">
        <v>109</v>
      </c>
      <c r="M63" s="8" t="s">
        <v>71</v>
      </c>
      <c r="N63" s="8" t="s">
        <v>119</v>
      </c>
      <c r="O63" s="8" t="s">
        <v>29</v>
      </c>
      <c r="P63" s="8">
        <v>1</v>
      </c>
      <c r="Q63" s="8" t="s">
        <v>96</v>
      </c>
      <c r="R63" s="8" t="s">
        <v>212</v>
      </c>
      <c r="S63" s="8">
        <v>4</v>
      </c>
      <c r="T63" s="8">
        <v>0</v>
      </c>
      <c r="U63" s="8">
        <v>0</v>
      </c>
      <c r="V63" s="8">
        <v>0</v>
      </c>
      <c r="W63" s="10">
        <f t="shared" si="1"/>
        <v>4</v>
      </c>
      <c r="X63" s="8" t="s">
        <v>93</v>
      </c>
      <c r="Y63" s="8" t="s">
        <v>136</v>
      </c>
    </row>
    <row r="64" spans="1:25" x14ac:dyDescent="0.2">
      <c r="A64" s="8">
        <v>63</v>
      </c>
      <c r="B64" s="8" t="s">
        <v>58</v>
      </c>
      <c r="C64" s="8" t="s">
        <v>214</v>
      </c>
      <c r="D64" s="12" t="s">
        <v>143</v>
      </c>
      <c r="E64" s="9" t="s">
        <v>140</v>
      </c>
      <c r="F64" s="9" t="s">
        <v>141</v>
      </c>
      <c r="G64" s="8" t="s">
        <v>60</v>
      </c>
      <c r="H64" s="8" t="s">
        <v>149</v>
      </c>
      <c r="I64" s="8" t="s">
        <v>110</v>
      </c>
      <c r="J64" s="9" t="s">
        <v>111</v>
      </c>
      <c r="K64" s="9" t="s">
        <v>112</v>
      </c>
      <c r="L64" s="8" t="s">
        <v>109</v>
      </c>
      <c r="M64" s="8" t="s">
        <v>71</v>
      </c>
      <c r="N64" s="8" t="s">
        <v>119</v>
      </c>
      <c r="O64" s="8" t="s">
        <v>29</v>
      </c>
      <c r="P64" s="8">
        <v>2</v>
      </c>
      <c r="Q64" s="8" t="s">
        <v>39</v>
      </c>
      <c r="R64" s="8" t="s">
        <v>120</v>
      </c>
      <c r="S64" s="8">
        <v>0</v>
      </c>
      <c r="T64" s="8">
        <v>13</v>
      </c>
      <c r="U64" s="8">
        <v>4</v>
      </c>
      <c r="V64" s="8">
        <v>0</v>
      </c>
      <c r="W64" s="10">
        <f t="shared" si="1"/>
        <v>0.66666666666666663</v>
      </c>
      <c r="X64" s="8" t="s">
        <v>93</v>
      </c>
      <c r="Y64" s="8" t="s">
        <v>136</v>
      </c>
    </row>
    <row r="65" spans="1:25" x14ac:dyDescent="0.2">
      <c r="A65" s="8">
        <v>64</v>
      </c>
      <c r="B65" s="8" t="s">
        <v>58</v>
      </c>
      <c r="C65" s="8" t="s">
        <v>214</v>
      </c>
      <c r="D65" s="12" t="s">
        <v>143</v>
      </c>
      <c r="E65" s="9" t="s">
        <v>140</v>
      </c>
      <c r="F65" s="9" t="s">
        <v>141</v>
      </c>
      <c r="G65" s="8" t="s">
        <v>60</v>
      </c>
      <c r="H65" s="8" t="s">
        <v>149</v>
      </c>
      <c r="I65" s="8" t="s">
        <v>110</v>
      </c>
      <c r="J65" s="9" t="s">
        <v>111</v>
      </c>
      <c r="K65" s="9" t="s">
        <v>112</v>
      </c>
      <c r="L65" s="8" t="s">
        <v>109</v>
      </c>
      <c r="M65" s="8" t="s">
        <v>41</v>
      </c>
      <c r="N65" s="8" t="s">
        <v>121</v>
      </c>
      <c r="O65" s="8" t="s">
        <v>29</v>
      </c>
      <c r="P65" s="8">
        <v>1</v>
      </c>
      <c r="Q65" s="8" t="s">
        <v>31</v>
      </c>
      <c r="R65" s="8" t="s">
        <v>98</v>
      </c>
      <c r="S65" s="8">
        <v>0</v>
      </c>
      <c r="T65" s="8">
        <v>40</v>
      </c>
      <c r="U65" s="8">
        <v>0</v>
      </c>
      <c r="V65" s="8">
        <v>0</v>
      </c>
      <c r="W65" s="10">
        <f t="shared" si="1"/>
        <v>2</v>
      </c>
      <c r="X65" s="8" t="s">
        <v>93</v>
      </c>
      <c r="Y65" s="8" t="s">
        <v>136</v>
      </c>
    </row>
    <row r="66" spans="1:25" x14ac:dyDescent="0.2">
      <c r="A66" s="8">
        <v>65</v>
      </c>
      <c r="B66" s="8" t="s">
        <v>58</v>
      </c>
      <c r="C66" s="8" t="s">
        <v>214</v>
      </c>
      <c r="D66" s="12" t="s">
        <v>143</v>
      </c>
      <c r="E66" s="9" t="s">
        <v>140</v>
      </c>
      <c r="F66" s="9" t="s">
        <v>141</v>
      </c>
      <c r="G66" s="8" t="s">
        <v>60</v>
      </c>
      <c r="H66" s="8" t="s">
        <v>149</v>
      </c>
      <c r="I66" s="8" t="s">
        <v>110</v>
      </c>
      <c r="J66" s="9" t="s">
        <v>111</v>
      </c>
      <c r="K66" s="9" t="s">
        <v>112</v>
      </c>
      <c r="L66" s="8" t="s">
        <v>109</v>
      </c>
      <c r="M66" s="8" t="s">
        <v>41</v>
      </c>
      <c r="N66" s="8" t="s">
        <v>121</v>
      </c>
      <c r="O66" s="8" t="s">
        <v>29</v>
      </c>
      <c r="P66" s="8">
        <v>0.5</v>
      </c>
      <c r="Q66" s="8" t="s">
        <v>96</v>
      </c>
      <c r="R66" s="8" t="s">
        <v>212</v>
      </c>
      <c r="S66" s="8">
        <v>0</v>
      </c>
      <c r="T66" s="8">
        <v>40</v>
      </c>
      <c r="U66" s="8">
        <v>0</v>
      </c>
      <c r="V66" s="8">
        <v>0</v>
      </c>
      <c r="W66" s="10">
        <f t="shared" ref="W66:W76" si="2">SUM(S66*960+T66*48+U66*4+V66)/960</f>
        <v>2</v>
      </c>
      <c r="X66" s="8" t="s">
        <v>93</v>
      </c>
      <c r="Y66" s="8" t="s">
        <v>136</v>
      </c>
    </row>
    <row r="67" spans="1:25" ht="13.5" customHeight="1" x14ac:dyDescent="0.2">
      <c r="A67" s="8">
        <v>66</v>
      </c>
      <c r="B67" s="8" t="s">
        <v>58</v>
      </c>
      <c r="C67" s="8" t="s">
        <v>214</v>
      </c>
      <c r="D67" s="12" t="s">
        <v>143</v>
      </c>
      <c r="E67" s="9" t="s">
        <v>140</v>
      </c>
      <c r="F67" s="9" t="s">
        <v>141</v>
      </c>
      <c r="G67" s="8" t="s">
        <v>60</v>
      </c>
      <c r="H67" s="8" t="s">
        <v>149</v>
      </c>
      <c r="I67" s="8" t="s">
        <v>110</v>
      </c>
      <c r="J67" s="9" t="s">
        <v>111</v>
      </c>
      <c r="K67" s="9" t="s">
        <v>112</v>
      </c>
      <c r="L67" s="8" t="s">
        <v>109</v>
      </c>
      <c r="M67" s="8" t="s">
        <v>28</v>
      </c>
      <c r="N67" s="8" t="s">
        <v>122</v>
      </c>
      <c r="O67" s="8" t="s">
        <v>29</v>
      </c>
      <c r="P67" s="8">
        <v>1</v>
      </c>
      <c r="Q67" s="13" t="s">
        <v>145</v>
      </c>
      <c r="R67" s="11" t="s">
        <v>98</v>
      </c>
      <c r="S67" s="8">
        <v>0</v>
      </c>
      <c r="T67" s="8">
        <v>5</v>
      </c>
      <c r="U67" s="8">
        <v>10</v>
      </c>
      <c r="V67" s="8">
        <v>0</v>
      </c>
      <c r="W67" s="10">
        <f t="shared" si="2"/>
        <v>0.29166666666666669</v>
      </c>
      <c r="X67" s="8" t="s">
        <v>93</v>
      </c>
      <c r="Y67" s="8" t="s">
        <v>136</v>
      </c>
    </row>
    <row r="68" spans="1:25" x14ac:dyDescent="0.2">
      <c r="A68" s="8">
        <v>67</v>
      </c>
      <c r="B68" s="8" t="s">
        <v>58</v>
      </c>
      <c r="C68" s="8" t="s">
        <v>214</v>
      </c>
      <c r="D68" s="12" t="s">
        <v>143</v>
      </c>
      <c r="E68" s="9" t="s">
        <v>140</v>
      </c>
      <c r="F68" s="9" t="s">
        <v>141</v>
      </c>
      <c r="G68" s="8" t="s">
        <v>60</v>
      </c>
      <c r="H68" s="8" t="s">
        <v>149</v>
      </c>
      <c r="I68" s="8" t="s">
        <v>110</v>
      </c>
      <c r="J68" s="9" t="s">
        <v>111</v>
      </c>
      <c r="K68" s="9" t="s">
        <v>112</v>
      </c>
      <c r="L68" s="8" t="s">
        <v>109</v>
      </c>
      <c r="M68" s="8" t="s">
        <v>72</v>
      </c>
      <c r="N68" s="8" t="s">
        <v>123</v>
      </c>
      <c r="O68" s="8" t="s">
        <v>29</v>
      </c>
      <c r="P68" s="8">
        <v>2</v>
      </c>
      <c r="Q68" s="8" t="s">
        <v>96</v>
      </c>
      <c r="R68" s="8" t="s">
        <v>212</v>
      </c>
      <c r="S68" s="8">
        <v>8</v>
      </c>
      <c r="T68" s="8">
        <v>0</v>
      </c>
      <c r="U68" s="8">
        <v>0</v>
      </c>
      <c r="V68" s="8">
        <v>0</v>
      </c>
      <c r="W68" s="10">
        <f t="shared" si="2"/>
        <v>8</v>
      </c>
      <c r="X68" s="8" t="s">
        <v>93</v>
      </c>
      <c r="Y68" s="8" t="s">
        <v>136</v>
      </c>
    </row>
    <row r="69" spans="1:25" x14ac:dyDescent="0.2">
      <c r="A69" s="8">
        <v>68</v>
      </c>
      <c r="B69" s="8" t="s">
        <v>58</v>
      </c>
      <c r="C69" s="8" t="s">
        <v>214</v>
      </c>
      <c r="D69" s="12" t="s">
        <v>143</v>
      </c>
      <c r="E69" s="9" t="s">
        <v>140</v>
      </c>
      <c r="F69" s="9" t="s">
        <v>141</v>
      </c>
      <c r="G69" s="8" t="s">
        <v>60</v>
      </c>
      <c r="H69" s="8" t="s">
        <v>149</v>
      </c>
      <c r="I69" s="8" t="s">
        <v>110</v>
      </c>
      <c r="J69" s="9" t="s">
        <v>111</v>
      </c>
      <c r="K69" s="9" t="s">
        <v>112</v>
      </c>
      <c r="L69" s="8" t="s">
        <v>109</v>
      </c>
      <c r="M69" s="8" t="s">
        <v>28</v>
      </c>
      <c r="N69" s="8" t="s">
        <v>124</v>
      </c>
      <c r="O69" s="8" t="s">
        <v>29</v>
      </c>
      <c r="P69" s="8">
        <v>1</v>
      </c>
      <c r="Q69" s="8" t="s">
        <v>96</v>
      </c>
      <c r="R69" s="8" t="s">
        <v>212</v>
      </c>
      <c r="S69" s="8">
        <v>4</v>
      </c>
      <c r="T69" s="8">
        <v>0</v>
      </c>
      <c r="U69" s="8">
        <v>0</v>
      </c>
      <c r="V69" s="8">
        <v>0</v>
      </c>
      <c r="W69" s="10">
        <f t="shared" si="2"/>
        <v>4</v>
      </c>
      <c r="X69" s="8" t="s">
        <v>93</v>
      </c>
      <c r="Y69" s="8" t="s">
        <v>136</v>
      </c>
    </row>
    <row r="70" spans="1:25" x14ac:dyDescent="0.2">
      <c r="A70" s="8">
        <v>69</v>
      </c>
      <c r="B70" s="8" t="s">
        <v>58</v>
      </c>
      <c r="C70" s="8" t="s">
        <v>214</v>
      </c>
      <c r="D70" s="12" t="s">
        <v>143</v>
      </c>
      <c r="E70" s="9" t="s">
        <v>140</v>
      </c>
      <c r="F70" s="9" t="s">
        <v>141</v>
      </c>
      <c r="G70" s="8" t="s">
        <v>60</v>
      </c>
      <c r="H70" s="8" t="s">
        <v>149</v>
      </c>
      <c r="I70" s="8" t="s">
        <v>110</v>
      </c>
      <c r="J70" s="9" t="s">
        <v>111</v>
      </c>
      <c r="K70" s="9" t="s">
        <v>112</v>
      </c>
      <c r="L70" s="8" t="s">
        <v>109</v>
      </c>
      <c r="M70" s="8" t="s">
        <v>28</v>
      </c>
      <c r="N70" s="8" t="s">
        <v>125</v>
      </c>
      <c r="O70" s="8" t="s">
        <v>29</v>
      </c>
      <c r="P70" s="8">
        <v>2</v>
      </c>
      <c r="Q70" s="8" t="s">
        <v>96</v>
      </c>
      <c r="R70" s="8" t="s">
        <v>212</v>
      </c>
      <c r="S70" s="8">
        <v>8</v>
      </c>
      <c r="T70" s="8">
        <v>0</v>
      </c>
      <c r="U70" s="8">
        <v>0</v>
      </c>
      <c r="V70" s="8">
        <v>0</v>
      </c>
      <c r="W70" s="10">
        <f t="shared" si="2"/>
        <v>8</v>
      </c>
      <c r="X70" s="8" t="s">
        <v>93</v>
      </c>
      <c r="Y70" s="8" t="s">
        <v>136</v>
      </c>
    </row>
    <row r="71" spans="1:25" x14ac:dyDescent="0.2">
      <c r="A71" s="8">
        <v>70</v>
      </c>
      <c r="B71" s="8" t="s">
        <v>58</v>
      </c>
      <c r="C71" s="8" t="s">
        <v>214</v>
      </c>
      <c r="D71" s="12" t="s">
        <v>143</v>
      </c>
      <c r="E71" s="9" t="s">
        <v>140</v>
      </c>
      <c r="F71" s="9" t="s">
        <v>141</v>
      </c>
      <c r="G71" s="8" t="s">
        <v>60</v>
      </c>
      <c r="H71" s="8" t="s">
        <v>149</v>
      </c>
      <c r="I71" s="8" t="s">
        <v>110</v>
      </c>
      <c r="J71" s="9" t="s">
        <v>111</v>
      </c>
      <c r="K71" s="9" t="s">
        <v>112</v>
      </c>
      <c r="L71" s="8" t="s">
        <v>109</v>
      </c>
      <c r="M71" s="8" t="s">
        <v>126</v>
      </c>
      <c r="N71" s="8" t="s">
        <v>127</v>
      </c>
      <c r="O71" s="8" t="s">
        <v>29</v>
      </c>
      <c r="P71" s="8">
        <v>1</v>
      </c>
      <c r="Q71" s="8" t="s">
        <v>96</v>
      </c>
      <c r="R71" s="8" t="s">
        <v>212</v>
      </c>
      <c r="S71" s="8">
        <v>4</v>
      </c>
      <c r="T71" s="8">
        <v>0</v>
      </c>
      <c r="U71" s="8">
        <v>0</v>
      </c>
      <c r="V71" s="8">
        <v>0</v>
      </c>
      <c r="W71" s="10">
        <f t="shared" si="2"/>
        <v>4</v>
      </c>
      <c r="X71" s="8" t="s">
        <v>93</v>
      </c>
      <c r="Y71" s="8" t="s">
        <v>136</v>
      </c>
    </row>
    <row r="72" spans="1:25" x14ac:dyDescent="0.2">
      <c r="A72" s="8">
        <v>71</v>
      </c>
      <c r="B72" s="8" t="s">
        <v>58</v>
      </c>
      <c r="C72" s="8" t="s">
        <v>214</v>
      </c>
      <c r="D72" s="12" t="s">
        <v>143</v>
      </c>
      <c r="E72" s="9" t="s">
        <v>140</v>
      </c>
      <c r="F72" s="9" t="s">
        <v>141</v>
      </c>
      <c r="G72" s="8" t="s">
        <v>60</v>
      </c>
      <c r="H72" s="8" t="s">
        <v>149</v>
      </c>
      <c r="I72" s="8" t="s">
        <v>110</v>
      </c>
      <c r="J72" s="9" t="s">
        <v>111</v>
      </c>
      <c r="K72" s="9" t="s">
        <v>112</v>
      </c>
      <c r="L72" s="8" t="s">
        <v>109</v>
      </c>
      <c r="M72" s="8" t="s">
        <v>60</v>
      </c>
      <c r="N72" s="8" t="s">
        <v>128</v>
      </c>
      <c r="O72" s="8" t="s">
        <v>29</v>
      </c>
      <c r="P72" s="8">
        <v>1.5</v>
      </c>
      <c r="Q72" s="8" t="s">
        <v>96</v>
      </c>
      <c r="R72" s="8" t="s">
        <v>212</v>
      </c>
      <c r="S72" s="8">
        <v>6</v>
      </c>
      <c r="T72" s="8">
        <v>0</v>
      </c>
      <c r="U72" s="8">
        <v>0</v>
      </c>
      <c r="V72" s="8">
        <v>0</v>
      </c>
      <c r="W72" s="10">
        <f t="shared" si="2"/>
        <v>6</v>
      </c>
      <c r="X72" s="8" t="s">
        <v>93</v>
      </c>
      <c r="Y72" s="8" t="s">
        <v>136</v>
      </c>
    </row>
    <row r="73" spans="1:25" x14ac:dyDescent="0.2">
      <c r="A73" s="8">
        <v>72</v>
      </c>
      <c r="B73" s="8" t="s">
        <v>58</v>
      </c>
      <c r="C73" s="8" t="s">
        <v>214</v>
      </c>
      <c r="D73" s="12" t="s">
        <v>143</v>
      </c>
      <c r="E73" s="9" t="s">
        <v>140</v>
      </c>
      <c r="F73" s="9" t="s">
        <v>141</v>
      </c>
      <c r="G73" s="8" t="s">
        <v>60</v>
      </c>
      <c r="H73" s="8" t="s">
        <v>149</v>
      </c>
      <c r="I73" s="8" t="s">
        <v>110</v>
      </c>
      <c r="J73" s="9" t="s">
        <v>111</v>
      </c>
      <c r="K73" s="9" t="s">
        <v>112</v>
      </c>
      <c r="L73" s="8" t="s">
        <v>109</v>
      </c>
      <c r="M73" s="8" t="s">
        <v>129</v>
      </c>
      <c r="N73" s="8" t="s">
        <v>130</v>
      </c>
      <c r="O73" s="8" t="s">
        <v>29</v>
      </c>
      <c r="P73" s="8">
        <v>0.75</v>
      </c>
      <c r="Q73" s="8" t="s">
        <v>96</v>
      </c>
      <c r="R73" s="8" t="s">
        <v>212</v>
      </c>
      <c r="S73" s="8">
        <v>3</v>
      </c>
      <c r="T73" s="8">
        <v>0</v>
      </c>
      <c r="U73" s="8">
        <v>0</v>
      </c>
      <c r="V73" s="8">
        <v>0</v>
      </c>
      <c r="W73" s="10">
        <f t="shared" si="2"/>
        <v>3</v>
      </c>
      <c r="X73" s="8" t="s">
        <v>93</v>
      </c>
      <c r="Y73" s="8" t="s">
        <v>136</v>
      </c>
    </row>
    <row r="74" spans="1:25" x14ac:dyDescent="0.2">
      <c r="A74" s="8">
        <v>73</v>
      </c>
      <c r="B74" s="8" t="s">
        <v>58</v>
      </c>
      <c r="C74" s="8" t="s">
        <v>214</v>
      </c>
      <c r="D74" s="12" t="s">
        <v>143</v>
      </c>
      <c r="E74" s="9" t="s">
        <v>140</v>
      </c>
      <c r="F74" s="9" t="s">
        <v>141</v>
      </c>
      <c r="G74" s="8" t="s">
        <v>60</v>
      </c>
      <c r="H74" s="8" t="s">
        <v>149</v>
      </c>
      <c r="I74" s="8" t="s">
        <v>110</v>
      </c>
      <c r="J74" s="9" t="s">
        <v>111</v>
      </c>
      <c r="K74" s="9" t="s">
        <v>112</v>
      </c>
      <c r="L74" s="8" t="s">
        <v>109</v>
      </c>
      <c r="M74" s="8" t="s">
        <v>131</v>
      </c>
      <c r="N74" s="8" t="s">
        <v>132</v>
      </c>
      <c r="O74" s="8" t="s">
        <v>29</v>
      </c>
      <c r="P74" s="8">
        <v>1</v>
      </c>
      <c r="Q74" s="8" t="s">
        <v>96</v>
      </c>
      <c r="R74" s="8" t="s">
        <v>212</v>
      </c>
      <c r="S74" s="8">
        <v>4</v>
      </c>
      <c r="T74" s="8">
        <v>0</v>
      </c>
      <c r="U74" s="8">
        <v>0</v>
      </c>
      <c r="V74" s="8">
        <v>0</v>
      </c>
      <c r="W74" s="10">
        <f t="shared" si="2"/>
        <v>4</v>
      </c>
      <c r="X74" s="8" t="s">
        <v>93</v>
      </c>
      <c r="Y74" s="8" t="s">
        <v>136</v>
      </c>
    </row>
    <row r="75" spans="1:25" x14ac:dyDescent="0.2">
      <c r="A75" s="8">
        <v>74</v>
      </c>
      <c r="B75" s="8" t="s">
        <v>58</v>
      </c>
      <c r="C75" s="8" t="s">
        <v>214</v>
      </c>
      <c r="D75" s="12" t="s">
        <v>143</v>
      </c>
      <c r="E75" s="9" t="s">
        <v>140</v>
      </c>
      <c r="F75" s="9" t="s">
        <v>141</v>
      </c>
      <c r="G75" s="8" t="s">
        <v>60</v>
      </c>
      <c r="H75" s="8" t="s">
        <v>149</v>
      </c>
      <c r="I75" s="8" t="s">
        <v>110</v>
      </c>
      <c r="J75" s="9" t="s">
        <v>111</v>
      </c>
      <c r="K75" s="9" t="s">
        <v>112</v>
      </c>
      <c r="L75" s="8" t="s">
        <v>109</v>
      </c>
      <c r="M75" s="8" t="s">
        <v>133</v>
      </c>
      <c r="N75" s="8" t="s">
        <v>134</v>
      </c>
      <c r="O75" s="8" t="s">
        <v>29</v>
      </c>
      <c r="P75" s="8">
        <v>0.75</v>
      </c>
      <c r="Q75" s="8" t="s">
        <v>96</v>
      </c>
      <c r="R75" s="8" t="s">
        <v>212</v>
      </c>
      <c r="S75" s="8">
        <v>3</v>
      </c>
      <c r="T75" s="8">
        <v>0</v>
      </c>
      <c r="U75" s="8">
        <v>0</v>
      </c>
      <c r="V75" s="8">
        <v>0</v>
      </c>
      <c r="W75" s="10">
        <f t="shared" si="2"/>
        <v>3</v>
      </c>
      <c r="X75" s="8" t="s">
        <v>93</v>
      </c>
      <c r="Y75" s="8" t="s">
        <v>136</v>
      </c>
    </row>
    <row r="76" spans="1:25" x14ac:dyDescent="0.2">
      <c r="A76" s="8">
        <v>75</v>
      </c>
      <c r="B76" s="8" t="s">
        <v>58</v>
      </c>
      <c r="C76" s="8" t="s">
        <v>214</v>
      </c>
      <c r="D76" s="12" t="s">
        <v>143</v>
      </c>
      <c r="E76" s="9" t="s">
        <v>140</v>
      </c>
      <c r="F76" s="9" t="s">
        <v>141</v>
      </c>
      <c r="G76" s="8" t="s">
        <v>60</v>
      </c>
      <c r="H76" s="8" t="s">
        <v>149</v>
      </c>
      <c r="I76" s="8" t="s">
        <v>110</v>
      </c>
      <c r="J76" s="9" t="s">
        <v>111</v>
      </c>
      <c r="K76" s="9" t="s">
        <v>112</v>
      </c>
      <c r="L76" s="8" t="s">
        <v>109</v>
      </c>
      <c r="M76" s="8" t="s">
        <v>71</v>
      </c>
      <c r="N76" s="8" t="s">
        <v>135</v>
      </c>
      <c r="O76" s="8" t="s">
        <v>29</v>
      </c>
      <c r="P76" s="8">
        <v>0.5</v>
      </c>
      <c r="Q76" s="8" t="s">
        <v>96</v>
      </c>
      <c r="R76" s="8" t="s">
        <v>212</v>
      </c>
      <c r="S76" s="8">
        <v>0</v>
      </c>
      <c r="T76" s="8">
        <v>40</v>
      </c>
      <c r="U76" s="8">
        <v>0</v>
      </c>
      <c r="V76" s="8">
        <v>0</v>
      </c>
      <c r="W76" s="10">
        <f t="shared" si="2"/>
        <v>2</v>
      </c>
      <c r="X76" s="8" t="s">
        <v>93</v>
      </c>
      <c r="Y76" s="8" t="s">
        <v>136</v>
      </c>
    </row>
    <row r="77" spans="1:25" s="4" customFormat="1" x14ac:dyDescent="0.2">
      <c r="A77" s="11">
        <v>76</v>
      </c>
      <c r="B77" s="11" t="s">
        <v>192</v>
      </c>
      <c r="C77" s="11" t="s">
        <v>151</v>
      </c>
      <c r="D77" s="11" t="s">
        <v>152</v>
      </c>
      <c r="E77" s="14" t="s">
        <v>153</v>
      </c>
      <c r="F77" s="14" t="s">
        <v>25</v>
      </c>
      <c r="G77" s="11" t="s">
        <v>41</v>
      </c>
      <c r="H77" s="11" t="s">
        <v>215</v>
      </c>
      <c r="I77" s="11" t="s">
        <v>216</v>
      </c>
      <c r="J77" s="11" t="s">
        <v>25</v>
      </c>
      <c r="K77" s="11" t="s">
        <v>25</v>
      </c>
      <c r="L77" s="14" t="s">
        <v>109</v>
      </c>
      <c r="M77" s="11" t="s">
        <v>28</v>
      </c>
      <c r="N77" s="11" t="s">
        <v>154</v>
      </c>
      <c r="O77" s="11" t="s">
        <v>29</v>
      </c>
      <c r="P77" s="11">
        <v>7</v>
      </c>
      <c r="Q77" s="11" t="s">
        <v>52</v>
      </c>
      <c r="R77" s="11" t="s">
        <v>155</v>
      </c>
      <c r="S77" s="14">
        <v>4</v>
      </c>
      <c r="T77" s="14">
        <v>13</v>
      </c>
      <c r="U77" s="14">
        <v>4</v>
      </c>
      <c r="V77" s="14">
        <v>0</v>
      </c>
      <c r="W77" s="15">
        <f>SUM(S77*960+T77*48+U77*4+V77)/960</f>
        <v>4.666666666666667</v>
      </c>
      <c r="X77" s="14" t="s">
        <v>189</v>
      </c>
      <c r="Y77" s="11" t="s">
        <v>156</v>
      </c>
    </row>
    <row r="78" spans="1:25" x14ac:dyDescent="0.2">
      <c r="A78" s="8">
        <v>77</v>
      </c>
      <c r="B78" s="8" t="s">
        <v>192</v>
      </c>
      <c r="C78" s="8" t="s">
        <v>157</v>
      </c>
      <c r="D78" s="8" t="s">
        <v>158</v>
      </c>
      <c r="E78" s="9" t="s">
        <v>159</v>
      </c>
      <c r="F78" s="9" t="s">
        <v>25</v>
      </c>
      <c r="G78" s="8" t="s">
        <v>26</v>
      </c>
      <c r="H78" s="8" t="s">
        <v>160</v>
      </c>
      <c r="I78" s="8" t="s">
        <v>216</v>
      </c>
      <c r="J78" s="8" t="s">
        <v>25</v>
      </c>
      <c r="K78" s="8" t="s">
        <v>25</v>
      </c>
      <c r="L78" s="9" t="s">
        <v>109</v>
      </c>
      <c r="M78" s="8" t="s">
        <v>60</v>
      </c>
      <c r="N78" s="8" t="s">
        <v>161</v>
      </c>
      <c r="O78" s="8" t="s">
        <v>29</v>
      </c>
      <c r="P78" s="8">
        <v>11</v>
      </c>
      <c r="Q78" s="8" t="s">
        <v>52</v>
      </c>
      <c r="R78" s="8" t="s">
        <v>69</v>
      </c>
      <c r="S78" s="9">
        <v>22</v>
      </c>
      <c r="T78" s="9">
        <v>0</v>
      </c>
      <c r="U78" s="9">
        <v>0</v>
      </c>
      <c r="V78" s="9">
        <v>0</v>
      </c>
      <c r="W78" s="10">
        <f t="shared" ref="W78:W102" si="3">SUM(S78*960+T78*48+U78*4+V78)/960</f>
        <v>22</v>
      </c>
      <c r="X78" s="14" t="s">
        <v>189</v>
      </c>
      <c r="Y78" s="11" t="s">
        <v>156</v>
      </c>
    </row>
    <row r="79" spans="1:25" x14ac:dyDescent="0.2">
      <c r="A79" s="8">
        <v>78</v>
      </c>
      <c r="B79" s="8" t="s">
        <v>192</v>
      </c>
      <c r="C79" s="8" t="s">
        <v>157</v>
      </c>
      <c r="D79" s="8" t="s">
        <v>158</v>
      </c>
      <c r="E79" s="9" t="s">
        <v>159</v>
      </c>
      <c r="F79" s="9" t="s">
        <v>25</v>
      </c>
      <c r="G79" s="8" t="s">
        <v>26</v>
      </c>
      <c r="H79" s="8" t="s">
        <v>160</v>
      </c>
      <c r="I79" s="8" t="s">
        <v>216</v>
      </c>
      <c r="J79" s="8" t="s">
        <v>25</v>
      </c>
      <c r="K79" s="8" t="s">
        <v>25</v>
      </c>
      <c r="L79" s="9" t="s">
        <v>109</v>
      </c>
      <c r="M79" s="8" t="s">
        <v>28</v>
      </c>
      <c r="N79" s="8" t="s">
        <v>162</v>
      </c>
      <c r="O79" s="8" t="s">
        <v>29</v>
      </c>
      <c r="P79" s="8">
        <v>3.5</v>
      </c>
      <c r="Q79" s="8" t="s">
        <v>52</v>
      </c>
      <c r="R79" s="8" t="s">
        <v>69</v>
      </c>
      <c r="S79" s="9">
        <v>7</v>
      </c>
      <c r="T79" s="9">
        <v>0</v>
      </c>
      <c r="U79" s="9">
        <v>0</v>
      </c>
      <c r="V79" s="9">
        <v>0</v>
      </c>
      <c r="W79" s="10">
        <f t="shared" si="3"/>
        <v>7</v>
      </c>
      <c r="X79" s="14" t="s">
        <v>189</v>
      </c>
      <c r="Y79" s="11" t="s">
        <v>156</v>
      </c>
    </row>
    <row r="80" spans="1:25" x14ac:dyDescent="0.2">
      <c r="A80" s="8">
        <v>79</v>
      </c>
      <c r="B80" s="8" t="s">
        <v>192</v>
      </c>
      <c r="C80" s="8" t="s">
        <v>157</v>
      </c>
      <c r="D80" s="8" t="s">
        <v>158</v>
      </c>
      <c r="E80" s="9" t="s">
        <v>159</v>
      </c>
      <c r="F80" s="9" t="s">
        <v>25</v>
      </c>
      <c r="G80" s="8" t="s">
        <v>26</v>
      </c>
      <c r="H80" s="8" t="s">
        <v>160</v>
      </c>
      <c r="I80" s="8" t="s">
        <v>216</v>
      </c>
      <c r="J80" s="8" t="s">
        <v>25</v>
      </c>
      <c r="K80" s="8" t="s">
        <v>25</v>
      </c>
      <c r="L80" s="9" t="s">
        <v>109</v>
      </c>
      <c r="M80" s="8" t="s">
        <v>28</v>
      </c>
      <c r="N80" s="8" t="s">
        <v>162</v>
      </c>
      <c r="O80" s="8" t="s">
        <v>29</v>
      </c>
      <c r="P80" s="8">
        <v>0.5</v>
      </c>
      <c r="Q80" s="8" t="s">
        <v>96</v>
      </c>
      <c r="R80" s="8" t="s">
        <v>97</v>
      </c>
      <c r="S80" s="9">
        <v>2</v>
      </c>
      <c r="T80" s="9">
        <v>0</v>
      </c>
      <c r="U80" s="9">
        <v>0</v>
      </c>
      <c r="V80" s="9">
        <v>0</v>
      </c>
      <c r="W80" s="10">
        <f t="shared" si="3"/>
        <v>2</v>
      </c>
      <c r="X80" s="14" t="s">
        <v>189</v>
      </c>
      <c r="Y80" s="11" t="s">
        <v>156</v>
      </c>
    </row>
    <row r="81" spans="1:25" x14ac:dyDescent="0.2">
      <c r="A81" s="8">
        <v>80</v>
      </c>
      <c r="B81" s="8" t="s">
        <v>192</v>
      </c>
      <c r="C81" s="8" t="s">
        <v>157</v>
      </c>
      <c r="D81" s="8" t="s">
        <v>158</v>
      </c>
      <c r="E81" s="9" t="s">
        <v>159</v>
      </c>
      <c r="F81" s="9" t="s">
        <v>25</v>
      </c>
      <c r="G81" s="8" t="s">
        <v>26</v>
      </c>
      <c r="H81" s="8" t="s">
        <v>160</v>
      </c>
      <c r="I81" s="8" t="s">
        <v>216</v>
      </c>
      <c r="J81" s="8" t="s">
        <v>25</v>
      </c>
      <c r="K81" s="8" t="s">
        <v>25</v>
      </c>
      <c r="L81" s="9" t="s">
        <v>109</v>
      </c>
      <c r="M81" s="8" t="s">
        <v>28</v>
      </c>
      <c r="N81" s="8" t="s">
        <v>162</v>
      </c>
      <c r="O81" s="8" t="s">
        <v>29</v>
      </c>
      <c r="P81" s="8">
        <v>0.5</v>
      </c>
      <c r="Q81" s="8" t="s">
        <v>96</v>
      </c>
      <c r="R81" s="8" t="s">
        <v>163</v>
      </c>
      <c r="S81" s="8">
        <v>0</v>
      </c>
      <c r="T81" s="8">
        <v>20</v>
      </c>
      <c r="U81" s="8">
        <v>0</v>
      </c>
      <c r="V81" s="8">
        <v>0</v>
      </c>
      <c r="W81" s="10">
        <f t="shared" si="3"/>
        <v>1</v>
      </c>
      <c r="X81" s="14" t="s">
        <v>189</v>
      </c>
      <c r="Y81" s="11" t="s">
        <v>156</v>
      </c>
    </row>
    <row r="82" spans="1:25" x14ac:dyDescent="0.2">
      <c r="A82" s="8">
        <v>81</v>
      </c>
      <c r="B82" s="8" t="s">
        <v>58</v>
      </c>
      <c r="C82" s="8" t="s">
        <v>164</v>
      </c>
      <c r="D82" s="8" t="s">
        <v>217</v>
      </c>
      <c r="E82" s="9" t="s">
        <v>142</v>
      </c>
      <c r="F82" s="9" t="s">
        <v>49</v>
      </c>
      <c r="G82" s="8" t="s">
        <v>28</v>
      </c>
      <c r="H82" s="8" t="s">
        <v>165</v>
      </c>
      <c r="I82" s="8" t="s">
        <v>200</v>
      </c>
      <c r="J82" s="16" t="s">
        <v>74</v>
      </c>
      <c r="K82" s="16" t="s">
        <v>74</v>
      </c>
      <c r="L82" s="17" t="s">
        <v>218</v>
      </c>
      <c r="M82" s="8" t="s">
        <v>83</v>
      </c>
      <c r="N82" s="8" t="s">
        <v>84</v>
      </c>
      <c r="O82" s="8" t="s">
        <v>29</v>
      </c>
      <c r="P82" s="8">
        <v>62</v>
      </c>
      <c r="Q82" s="8" t="s">
        <v>52</v>
      </c>
      <c r="R82" s="8" t="s">
        <v>69</v>
      </c>
      <c r="S82" s="9">
        <v>124</v>
      </c>
      <c r="T82" s="9">
        <v>0</v>
      </c>
      <c r="U82" s="9">
        <v>0</v>
      </c>
      <c r="V82" s="9">
        <v>0</v>
      </c>
      <c r="W82" s="10">
        <f t="shared" si="3"/>
        <v>124</v>
      </c>
      <c r="X82" s="14" t="s">
        <v>189</v>
      </c>
      <c r="Y82" s="11" t="s">
        <v>156</v>
      </c>
    </row>
    <row r="83" spans="1:25" x14ac:dyDescent="0.2">
      <c r="A83" s="8">
        <v>82</v>
      </c>
      <c r="B83" s="8" t="s">
        <v>58</v>
      </c>
      <c r="C83" s="8" t="s">
        <v>164</v>
      </c>
      <c r="D83" s="8" t="s">
        <v>217</v>
      </c>
      <c r="E83" s="9" t="s">
        <v>142</v>
      </c>
      <c r="F83" s="9" t="s">
        <v>49</v>
      </c>
      <c r="G83" s="8" t="s">
        <v>28</v>
      </c>
      <c r="H83" s="8" t="s">
        <v>165</v>
      </c>
      <c r="I83" s="8" t="s">
        <v>200</v>
      </c>
      <c r="J83" s="8" t="s">
        <v>74</v>
      </c>
      <c r="K83" s="8" t="s">
        <v>74</v>
      </c>
      <c r="L83" s="17" t="s">
        <v>218</v>
      </c>
      <c r="M83" s="8" t="s">
        <v>83</v>
      </c>
      <c r="N83" s="8" t="s">
        <v>84</v>
      </c>
      <c r="O83" s="8" t="s">
        <v>29</v>
      </c>
      <c r="P83" s="8">
        <v>19</v>
      </c>
      <c r="Q83" s="8" t="s">
        <v>52</v>
      </c>
      <c r="R83" s="11" t="s">
        <v>79</v>
      </c>
      <c r="S83" s="8">
        <v>3</v>
      </c>
      <c r="T83" s="8">
        <v>19</v>
      </c>
      <c r="U83" s="8">
        <v>2</v>
      </c>
      <c r="V83" s="8">
        <v>0</v>
      </c>
      <c r="W83" s="10">
        <f t="shared" si="3"/>
        <v>3.9583333333333335</v>
      </c>
      <c r="X83" s="14" t="s">
        <v>189</v>
      </c>
      <c r="Y83" s="11" t="s">
        <v>156</v>
      </c>
    </row>
    <row r="84" spans="1:25" x14ac:dyDescent="0.2">
      <c r="A84" s="8">
        <v>83</v>
      </c>
      <c r="B84" s="8" t="s">
        <v>58</v>
      </c>
      <c r="C84" s="8" t="s">
        <v>164</v>
      </c>
      <c r="D84" s="8" t="s">
        <v>217</v>
      </c>
      <c r="E84" s="9" t="s">
        <v>142</v>
      </c>
      <c r="F84" s="9" t="s">
        <v>49</v>
      </c>
      <c r="G84" s="8" t="s">
        <v>28</v>
      </c>
      <c r="H84" s="8" t="s">
        <v>165</v>
      </c>
      <c r="I84" s="8" t="s">
        <v>200</v>
      </c>
      <c r="J84" s="8" t="s">
        <v>74</v>
      </c>
      <c r="K84" s="8" t="s">
        <v>74</v>
      </c>
      <c r="L84" s="17" t="s">
        <v>218</v>
      </c>
      <c r="M84" s="8" t="s">
        <v>83</v>
      </c>
      <c r="N84" s="8" t="s">
        <v>84</v>
      </c>
      <c r="O84" s="8" t="s">
        <v>29</v>
      </c>
      <c r="P84" s="8">
        <v>20</v>
      </c>
      <c r="Q84" s="8" t="s">
        <v>52</v>
      </c>
      <c r="R84" s="8" t="s">
        <v>79</v>
      </c>
      <c r="S84" s="8">
        <v>4</v>
      </c>
      <c r="T84" s="8">
        <v>3</v>
      </c>
      <c r="U84" s="8">
        <v>4</v>
      </c>
      <c r="V84" s="8">
        <v>0</v>
      </c>
      <c r="W84" s="10">
        <f t="shared" si="3"/>
        <v>4.166666666666667</v>
      </c>
      <c r="X84" s="14" t="s">
        <v>189</v>
      </c>
      <c r="Y84" s="11" t="s">
        <v>156</v>
      </c>
    </row>
    <row r="85" spans="1:25" x14ac:dyDescent="0.2">
      <c r="A85" s="8">
        <v>84</v>
      </c>
      <c r="B85" s="8" t="s">
        <v>58</v>
      </c>
      <c r="C85" s="8" t="s">
        <v>164</v>
      </c>
      <c r="D85" s="8" t="s">
        <v>217</v>
      </c>
      <c r="E85" s="9" t="s">
        <v>142</v>
      </c>
      <c r="F85" s="9" t="s">
        <v>49</v>
      </c>
      <c r="G85" s="8" t="s">
        <v>28</v>
      </c>
      <c r="H85" s="8" t="s">
        <v>165</v>
      </c>
      <c r="I85" s="8" t="s">
        <v>200</v>
      </c>
      <c r="J85" s="8" t="s">
        <v>74</v>
      </c>
      <c r="K85" s="8" t="s">
        <v>74</v>
      </c>
      <c r="L85" s="17" t="s">
        <v>218</v>
      </c>
      <c r="M85" s="8" t="s">
        <v>83</v>
      </c>
      <c r="N85" s="8" t="s">
        <v>84</v>
      </c>
      <c r="O85" s="8" t="s">
        <v>29</v>
      </c>
      <c r="P85" s="8">
        <v>5</v>
      </c>
      <c r="Q85" s="8" t="s">
        <v>52</v>
      </c>
      <c r="R85" s="8" t="s">
        <v>69</v>
      </c>
      <c r="S85" s="9">
        <v>10</v>
      </c>
      <c r="T85" s="9">
        <v>0</v>
      </c>
      <c r="U85" s="9">
        <v>0</v>
      </c>
      <c r="V85" s="9">
        <v>0</v>
      </c>
      <c r="W85" s="10">
        <f t="shared" si="3"/>
        <v>10</v>
      </c>
      <c r="X85" s="14" t="s">
        <v>189</v>
      </c>
      <c r="Y85" s="11" t="s">
        <v>156</v>
      </c>
    </row>
    <row r="86" spans="1:25" x14ac:dyDescent="0.2">
      <c r="A86" s="8">
        <v>85</v>
      </c>
      <c r="B86" s="8" t="s">
        <v>192</v>
      </c>
      <c r="C86" s="8" t="s">
        <v>211</v>
      </c>
      <c r="D86" s="8" t="s">
        <v>44</v>
      </c>
      <c r="E86" s="9" t="s">
        <v>45</v>
      </c>
      <c r="F86" s="9" t="s">
        <v>49</v>
      </c>
      <c r="G86" s="8" t="s">
        <v>26</v>
      </c>
      <c r="H86" s="8" t="s">
        <v>219</v>
      </c>
      <c r="I86" s="8" t="s">
        <v>220</v>
      </c>
      <c r="J86" s="8" t="s">
        <v>25</v>
      </c>
      <c r="K86" s="8" t="s">
        <v>25</v>
      </c>
      <c r="L86" s="17" t="s">
        <v>218</v>
      </c>
      <c r="M86" s="9" t="s">
        <v>26</v>
      </c>
      <c r="N86" s="9" t="s">
        <v>221</v>
      </c>
      <c r="O86" s="8" t="s">
        <v>29</v>
      </c>
      <c r="P86" s="8">
        <v>89</v>
      </c>
      <c r="Q86" s="8" t="s">
        <v>166</v>
      </c>
      <c r="R86" s="8" t="s">
        <v>167</v>
      </c>
      <c r="S86" s="8">
        <v>14</v>
      </c>
      <c r="T86" s="8">
        <v>16</v>
      </c>
      <c r="U86" s="8">
        <v>8</v>
      </c>
      <c r="V86" s="8">
        <v>0</v>
      </c>
      <c r="W86" s="10">
        <f t="shared" si="3"/>
        <v>14.833333333333334</v>
      </c>
      <c r="X86" s="14" t="s">
        <v>189</v>
      </c>
      <c r="Y86" s="11" t="s">
        <v>156</v>
      </c>
    </row>
    <row r="87" spans="1:25" x14ac:dyDescent="0.2">
      <c r="A87" s="8">
        <v>86</v>
      </c>
      <c r="B87" s="8" t="s">
        <v>192</v>
      </c>
      <c r="C87" s="8" t="s">
        <v>222</v>
      </c>
      <c r="D87" s="8" t="s">
        <v>168</v>
      </c>
      <c r="E87" s="9" t="s">
        <v>169</v>
      </c>
      <c r="F87" s="9" t="s">
        <v>170</v>
      </c>
      <c r="G87" s="8" t="s">
        <v>60</v>
      </c>
      <c r="H87" s="8" t="s">
        <v>171</v>
      </c>
      <c r="I87" s="8" t="s">
        <v>220</v>
      </c>
      <c r="J87" s="8" t="s">
        <v>25</v>
      </c>
      <c r="K87" s="8" t="s">
        <v>25</v>
      </c>
      <c r="L87" s="17" t="s">
        <v>218</v>
      </c>
      <c r="M87" s="9" t="s">
        <v>28</v>
      </c>
      <c r="N87" s="8" t="s">
        <v>223</v>
      </c>
      <c r="O87" s="8" t="s">
        <v>29</v>
      </c>
      <c r="P87" s="8">
        <v>8</v>
      </c>
      <c r="Q87" s="8" t="s">
        <v>166</v>
      </c>
      <c r="R87" s="8" t="s">
        <v>167</v>
      </c>
      <c r="S87" s="8">
        <v>0</v>
      </c>
      <c r="T87" s="8">
        <v>26</v>
      </c>
      <c r="U87" s="8">
        <v>8</v>
      </c>
      <c r="V87" s="8">
        <v>0</v>
      </c>
      <c r="W87" s="10">
        <f t="shared" si="3"/>
        <v>1.3333333333333333</v>
      </c>
      <c r="X87" s="14" t="s">
        <v>189</v>
      </c>
      <c r="Y87" s="11" t="s">
        <v>156</v>
      </c>
    </row>
    <row r="88" spans="1:25" x14ac:dyDescent="0.2">
      <c r="A88" s="8">
        <v>87</v>
      </c>
      <c r="B88" s="8" t="s">
        <v>172</v>
      </c>
      <c r="C88" s="8" t="s">
        <v>59</v>
      </c>
      <c r="D88" s="8" t="s">
        <v>173</v>
      </c>
      <c r="E88" s="9" t="s">
        <v>174</v>
      </c>
      <c r="F88" s="9" t="s">
        <v>74</v>
      </c>
      <c r="G88" s="8" t="s">
        <v>175</v>
      </c>
      <c r="H88" s="8" t="s">
        <v>176</v>
      </c>
      <c r="I88" s="8" t="s">
        <v>224</v>
      </c>
      <c r="J88" s="8" t="s">
        <v>174</v>
      </c>
      <c r="K88" s="8" t="s">
        <v>74</v>
      </c>
      <c r="L88" s="17" t="s">
        <v>225</v>
      </c>
      <c r="M88" s="8" t="s">
        <v>83</v>
      </c>
      <c r="N88" s="8" t="s">
        <v>84</v>
      </c>
      <c r="O88" s="8" t="s">
        <v>29</v>
      </c>
      <c r="P88" s="8">
        <v>74</v>
      </c>
      <c r="Q88" s="8" t="s">
        <v>96</v>
      </c>
      <c r="R88" s="8" t="s">
        <v>212</v>
      </c>
      <c r="S88" s="8">
        <v>296</v>
      </c>
      <c r="T88" s="8">
        <v>0</v>
      </c>
      <c r="U88" s="8">
        <v>0</v>
      </c>
      <c r="V88" s="8">
        <v>0</v>
      </c>
      <c r="W88" s="10">
        <f t="shared" si="3"/>
        <v>296</v>
      </c>
      <c r="X88" s="14" t="s">
        <v>189</v>
      </c>
      <c r="Y88" s="11" t="s">
        <v>156</v>
      </c>
    </row>
    <row r="89" spans="1:25" x14ac:dyDescent="0.2">
      <c r="A89" s="8">
        <v>88</v>
      </c>
      <c r="B89" s="8" t="s">
        <v>172</v>
      </c>
      <c r="C89" s="8" t="s">
        <v>59</v>
      </c>
      <c r="D89" s="8" t="s">
        <v>173</v>
      </c>
      <c r="E89" s="9" t="s">
        <v>174</v>
      </c>
      <c r="F89" s="9" t="s">
        <v>74</v>
      </c>
      <c r="G89" s="8" t="s">
        <v>175</v>
      </c>
      <c r="H89" s="8" t="s">
        <v>176</v>
      </c>
      <c r="I89" s="8" t="s">
        <v>224</v>
      </c>
      <c r="J89" s="8" t="s">
        <v>174</v>
      </c>
      <c r="K89" s="8" t="s">
        <v>74</v>
      </c>
      <c r="L89" s="17" t="s">
        <v>225</v>
      </c>
      <c r="M89" s="8" t="s">
        <v>83</v>
      </c>
      <c r="N89" s="8" t="s">
        <v>84</v>
      </c>
      <c r="O89" s="8" t="s">
        <v>29</v>
      </c>
      <c r="P89" s="8">
        <v>66</v>
      </c>
      <c r="Q89" s="8" t="s">
        <v>96</v>
      </c>
      <c r="R89" s="8" t="s">
        <v>97</v>
      </c>
      <c r="S89" s="9">
        <v>264</v>
      </c>
      <c r="T89" s="9">
        <v>0</v>
      </c>
      <c r="U89" s="9">
        <v>0</v>
      </c>
      <c r="V89" s="9">
        <v>0</v>
      </c>
      <c r="W89" s="10">
        <f t="shared" si="3"/>
        <v>264</v>
      </c>
      <c r="X89" s="14" t="s">
        <v>189</v>
      </c>
      <c r="Y89" s="11" t="s">
        <v>156</v>
      </c>
    </row>
    <row r="90" spans="1:25" x14ac:dyDescent="0.2">
      <c r="A90" s="8">
        <v>89</v>
      </c>
      <c r="B90" s="8" t="s">
        <v>192</v>
      </c>
      <c r="C90" s="8" t="s">
        <v>59</v>
      </c>
      <c r="D90" s="8" t="s">
        <v>177</v>
      </c>
      <c r="E90" s="9" t="s">
        <v>177</v>
      </c>
      <c r="F90" s="9" t="s">
        <v>170</v>
      </c>
      <c r="G90" s="8" t="s">
        <v>28</v>
      </c>
      <c r="H90" s="8" t="s">
        <v>178</v>
      </c>
      <c r="I90" s="8" t="s">
        <v>220</v>
      </c>
      <c r="J90" s="8" t="s">
        <v>25</v>
      </c>
      <c r="K90" s="8" t="s">
        <v>25</v>
      </c>
      <c r="L90" s="17" t="s">
        <v>226</v>
      </c>
      <c r="M90" s="8" t="s">
        <v>28</v>
      </c>
      <c r="N90" s="8" t="s">
        <v>179</v>
      </c>
      <c r="O90" s="8" t="s">
        <v>29</v>
      </c>
      <c r="P90" s="8">
        <v>1</v>
      </c>
      <c r="Q90" s="8" t="s">
        <v>52</v>
      </c>
      <c r="R90" s="8" t="s">
        <v>180</v>
      </c>
      <c r="S90" s="8">
        <v>0</v>
      </c>
      <c r="T90" s="8">
        <v>16</v>
      </c>
      <c r="U90" s="8">
        <v>8</v>
      </c>
      <c r="V90" s="8">
        <v>0</v>
      </c>
      <c r="W90" s="10">
        <f t="shared" si="3"/>
        <v>0.83333333333333337</v>
      </c>
      <c r="X90" s="14" t="s">
        <v>189</v>
      </c>
      <c r="Y90" s="11" t="s">
        <v>156</v>
      </c>
    </row>
    <row r="91" spans="1:25" x14ac:dyDescent="0.2">
      <c r="A91" s="8">
        <v>90</v>
      </c>
      <c r="B91" s="8" t="s">
        <v>192</v>
      </c>
      <c r="C91" s="8" t="s">
        <v>59</v>
      </c>
      <c r="D91" s="8" t="s">
        <v>177</v>
      </c>
      <c r="E91" s="9" t="s">
        <v>177</v>
      </c>
      <c r="F91" s="9" t="s">
        <v>170</v>
      </c>
      <c r="G91" s="8" t="s">
        <v>28</v>
      </c>
      <c r="H91" s="8" t="s">
        <v>178</v>
      </c>
      <c r="I91" s="8" t="s">
        <v>220</v>
      </c>
      <c r="J91" s="8" t="s">
        <v>25</v>
      </c>
      <c r="K91" s="8" t="s">
        <v>25</v>
      </c>
      <c r="L91" s="17" t="s">
        <v>226</v>
      </c>
      <c r="M91" s="8" t="s">
        <v>75</v>
      </c>
      <c r="N91" s="8" t="s">
        <v>181</v>
      </c>
      <c r="O91" s="8" t="s">
        <v>29</v>
      </c>
      <c r="P91" s="9">
        <v>0</v>
      </c>
      <c r="Q91" s="9">
        <v>0</v>
      </c>
      <c r="R91" s="9" t="s">
        <v>140</v>
      </c>
      <c r="S91" s="8">
        <v>0</v>
      </c>
      <c r="T91" s="8">
        <v>15</v>
      </c>
      <c r="U91" s="8">
        <v>0</v>
      </c>
      <c r="V91" s="8">
        <v>0</v>
      </c>
      <c r="W91" s="10">
        <f t="shared" si="3"/>
        <v>0.75</v>
      </c>
      <c r="X91" s="14" t="s">
        <v>189</v>
      </c>
      <c r="Y91" s="11" t="s">
        <v>156</v>
      </c>
    </row>
    <row r="92" spans="1:25" x14ac:dyDescent="0.2">
      <c r="A92" s="8">
        <v>91</v>
      </c>
      <c r="B92" s="8" t="s">
        <v>192</v>
      </c>
      <c r="C92" s="8" t="s">
        <v>59</v>
      </c>
      <c r="D92" s="8" t="s">
        <v>177</v>
      </c>
      <c r="E92" s="9" t="s">
        <v>177</v>
      </c>
      <c r="F92" s="9" t="s">
        <v>170</v>
      </c>
      <c r="G92" s="8" t="s">
        <v>28</v>
      </c>
      <c r="H92" s="8" t="s">
        <v>178</v>
      </c>
      <c r="I92" s="8" t="s">
        <v>220</v>
      </c>
      <c r="J92" s="8" t="s">
        <v>25</v>
      </c>
      <c r="K92" s="8" t="s">
        <v>25</v>
      </c>
      <c r="L92" s="17" t="s">
        <v>226</v>
      </c>
      <c r="M92" s="9" t="s">
        <v>140</v>
      </c>
      <c r="N92" s="9" t="s">
        <v>140</v>
      </c>
      <c r="O92" s="9" t="s">
        <v>29</v>
      </c>
      <c r="P92" s="9">
        <v>0</v>
      </c>
      <c r="Q92" s="9">
        <v>0</v>
      </c>
      <c r="R92" s="9" t="s">
        <v>140</v>
      </c>
      <c r="S92" s="8">
        <v>11</v>
      </c>
      <c r="T92" s="8">
        <v>0</v>
      </c>
      <c r="U92" s="8">
        <v>0</v>
      </c>
      <c r="V92" s="8">
        <v>0</v>
      </c>
      <c r="W92" s="10">
        <f t="shared" si="3"/>
        <v>11</v>
      </c>
      <c r="X92" s="14" t="s">
        <v>189</v>
      </c>
      <c r="Y92" s="11" t="s">
        <v>156</v>
      </c>
    </row>
    <row r="93" spans="1:25" x14ac:dyDescent="0.2">
      <c r="A93" s="8">
        <v>92</v>
      </c>
      <c r="B93" s="8" t="s">
        <v>192</v>
      </c>
      <c r="C93" s="8" t="s">
        <v>59</v>
      </c>
      <c r="D93" s="8" t="s">
        <v>177</v>
      </c>
      <c r="E93" s="9" t="s">
        <v>177</v>
      </c>
      <c r="F93" s="9" t="s">
        <v>170</v>
      </c>
      <c r="G93" s="8" t="s">
        <v>28</v>
      </c>
      <c r="H93" s="8" t="s">
        <v>178</v>
      </c>
      <c r="I93" s="8" t="s">
        <v>220</v>
      </c>
      <c r="J93" s="8" t="s">
        <v>25</v>
      </c>
      <c r="K93" s="8" t="s">
        <v>25</v>
      </c>
      <c r="L93" s="17" t="s">
        <v>226</v>
      </c>
      <c r="M93" s="9" t="s">
        <v>140</v>
      </c>
      <c r="N93" s="9" t="s">
        <v>140</v>
      </c>
      <c r="O93" s="9" t="s">
        <v>29</v>
      </c>
      <c r="P93" s="8">
        <v>10</v>
      </c>
      <c r="Q93" s="8" t="s">
        <v>39</v>
      </c>
      <c r="R93" s="8" t="s">
        <v>227</v>
      </c>
      <c r="S93" s="8">
        <v>0</v>
      </c>
      <c r="T93" s="8">
        <v>50</v>
      </c>
      <c r="U93" s="8">
        <v>0</v>
      </c>
      <c r="V93" s="8">
        <v>0</v>
      </c>
      <c r="W93" s="10">
        <f t="shared" si="3"/>
        <v>2.5</v>
      </c>
      <c r="X93" s="14" t="s">
        <v>189</v>
      </c>
      <c r="Y93" s="11" t="s">
        <v>156</v>
      </c>
    </row>
    <row r="94" spans="1:25" x14ac:dyDescent="0.2">
      <c r="A94" s="8">
        <v>93</v>
      </c>
      <c r="B94" s="8" t="s">
        <v>192</v>
      </c>
      <c r="C94" s="8" t="s">
        <v>59</v>
      </c>
      <c r="D94" s="8" t="s">
        <v>177</v>
      </c>
      <c r="E94" s="9" t="s">
        <v>177</v>
      </c>
      <c r="F94" s="9" t="s">
        <v>170</v>
      </c>
      <c r="G94" s="8" t="s">
        <v>28</v>
      </c>
      <c r="H94" s="8" t="s">
        <v>178</v>
      </c>
      <c r="I94" s="8" t="s">
        <v>220</v>
      </c>
      <c r="J94" s="8" t="s">
        <v>25</v>
      </c>
      <c r="K94" s="8" t="s">
        <v>25</v>
      </c>
      <c r="L94" s="17" t="s">
        <v>226</v>
      </c>
      <c r="M94" s="9" t="s">
        <v>140</v>
      </c>
      <c r="N94" s="9" t="s">
        <v>140</v>
      </c>
      <c r="O94" s="9" t="s">
        <v>29</v>
      </c>
      <c r="P94" s="8">
        <v>2</v>
      </c>
      <c r="Q94" s="8" t="s">
        <v>39</v>
      </c>
      <c r="R94" s="8" t="s">
        <v>167</v>
      </c>
      <c r="S94" s="8">
        <v>0</v>
      </c>
      <c r="T94" s="8">
        <v>40</v>
      </c>
      <c r="U94" s="8">
        <v>0</v>
      </c>
      <c r="V94" s="8">
        <v>0</v>
      </c>
      <c r="W94" s="10">
        <f t="shared" si="3"/>
        <v>2</v>
      </c>
      <c r="X94" s="14" t="s">
        <v>189</v>
      </c>
      <c r="Y94" s="11" t="s">
        <v>156</v>
      </c>
    </row>
    <row r="95" spans="1:25" x14ac:dyDescent="0.2">
      <c r="A95" s="8">
        <v>94</v>
      </c>
      <c r="B95" s="8" t="s">
        <v>192</v>
      </c>
      <c r="C95" s="8" t="s">
        <v>59</v>
      </c>
      <c r="D95" s="8" t="s">
        <v>177</v>
      </c>
      <c r="E95" s="9" t="s">
        <v>177</v>
      </c>
      <c r="F95" s="9" t="s">
        <v>170</v>
      </c>
      <c r="G95" s="8" t="s">
        <v>28</v>
      </c>
      <c r="H95" s="8" t="s">
        <v>178</v>
      </c>
      <c r="I95" s="8" t="s">
        <v>220</v>
      </c>
      <c r="J95" s="8" t="s">
        <v>25</v>
      </c>
      <c r="K95" s="8" t="s">
        <v>25</v>
      </c>
      <c r="L95" s="17" t="s">
        <v>226</v>
      </c>
      <c r="M95" s="9" t="s">
        <v>140</v>
      </c>
      <c r="N95" s="9" t="s">
        <v>140</v>
      </c>
      <c r="O95" s="9" t="s">
        <v>29</v>
      </c>
      <c r="P95" s="8">
        <v>0.5</v>
      </c>
      <c r="Q95" s="8" t="s">
        <v>39</v>
      </c>
      <c r="R95" s="8" t="s">
        <v>228</v>
      </c>
      <c r="S95" s="8">
        <v>0</v>
      </c>
      <c r="T95" s="8">
        <v>5</v>
      </c>
      <c r="U95" s="8">
        <v>0</v>
      </c>
      <c r="V95" s="8">
        <v>0</v>
      </c>
      <c r="W95" s="10">
        <f t="shared" si="3"/>
        <v>0.25</v>
      </c>
      <c r="X95" s="14" t="s">
        <v>189</v>
      </c>
      <c r="Y95" s="11" t="s">
        <v>156</v>
      </c>
    </row>
    <row r="96" spans="1:25" x14ac:dyDescent="0.2">
      <c r="A96" s="8">
        <v>95</v>
      </c>
      <c r="B96" s="8" t="s">
        <v>192</v>
      </c>
      <c r="C96" s="8" t="s">
        <v>59</v>
      </c>
      <c r="D96" s="8" t="s">
        <v>177</v>
      </c>
      <c r="E96" s="9" t="s">
        <v>177</v>
      </c>
      <c r="F96" s="9" t="s">
        <v>170</v>
      </c>
      <c r="G96" s="8" t="s">
        <v>28</v>
      </c>
      <c r="H96" s="8" t="s">
        <v>178</v>
      </c>
      <c r="I96" s="8" t="s">
        <v>220</v>
      </c>
      <c r="J96" s="8" t="s">
        <v>25</v>
      </c>
      <c r="K96" s="8" t="s">
        <v>25</v>
      </c>
      <c r="L96" s="17" t="s">
        <v>226</v>
      </c>
      <c r="M96" s="9" t="s">
        <v>140</v>
      </c>
      <c r="N96" s="9" t="s">
        <v>140</v>
      </c>
      <c r="O96" s="9" t="s">
        <v>29</v>
      </c>
      <c r="P96" s="8">
        <v>0.5</v>
      </c>
      <c r="Q96" s="8" t="s">
        <v>39</v>
      </c>
      <c r="R96" s="8" t="s">
        <v>227</v>
      </c>
      <c r="S96" s="8">
        <v>0</v>
      </c>
      <c r="T96" s="8">
        <v>2</v>
      </c>
      <c r="U96" s="8">
        <v>6</v>
      </c>
      <c r="V96" s="8">
        <v>0</v>
      </c>
      <c r="W96" s="10">
        <f t="shared" si="3"/>
        <v>0.125</v>
      </c>
      <c r="X96" s="14" t="s">
        <v>189</v>
      </c>
      <c r="Y96" s="11" t="s">
        <v>156</v>
      </c>
    </row>
    <row r="97" spans="1:25" x14ac:dyDescent="0.2">
      <c r="A97" s="8">
        <v>96</v>
      </c>
      <c r="B97" s="8" t="s">
        <v>192</v>
      </c>
      <c r="C97" s="8" t="s">
        <v>59</v>
      </c>
      <c r="D97" s="8" t="s">
        <v>177</v>
      </c>
      <c r="E97" s="9" t="s">
        <v>177</v>
      </c>
      <c r="F97" s="9" t="s">
        <v>170</v>
      </c>
      <c r="G97" s="8" t="s">
        <v>28</v>
      </c>
      <c r="H97" s="8" t="s">
        <v>178</v>
      </c>
      <c r="I97" s="8" t="s">
        <v>220</v>
      </c>
      <c r="J97" s="8" t="s">
        <v>25</v>
      </c>
      <c r="K97" s="8" t="s">
        <v>25</v>
      </c>
      <c r="L97" s="17" t="s">
        <v>226</v>
      </c>
      <c r="M97" s="9" t="s">
        <v>140</v>
      </c>
      <c r="N97" s="9" t="s">
        <v>140</v>
      </c>
      <c r="O97" s="9" t="s">
        <v>29</v>
      </c>
      <c r="P97" s="8">
        <v>3</v>
      </c>
      <c r="Q97" s="8" t="s">
        <v>39</v>
      </c>
      <c r="R97" s="8" t="s">
        <v>228</v>
      </c>
      <c r="S97" s="8">
        <v>0</v>
      </c>
      <c r="T97" s="8">
        <v>30</v>
      </c>
      <c r="U97" s="8">
        <v>0</v>
      </c>
      <c r="V97" s="8">
        <v>0</v>
      </c>
      <c r="W97" s="10">
        <f t="shared" si="3"/>
        <v>1.5</v>
      </c>
      <c r="X97" s="14" t="s">
        <v>189</v>
      </c>
      <c r="Y97" s="11" t="s">
        <v>156</v>
      </c>
    </row>
    <row r="98" spans="1:25" x14ac:dyDescent="0.2">
      <c r="A98" s="8">
        <v>97</v>
      </c>
      <c r="B98" s="9" t="s">
        <v>182</v>
      </c>
      <c r="C98" s="9" t="s">
        <v>140</v>
      </c>
      <c r="D98" s="8" t="s">
        <v>44</v>
      </c>
      <c r="E98" s="9" t="s">
        <v>45</v>
      </c>
      <c r="F98" s="9" t="s">
        <v>49</v>
      </c>
      <c r="G98" s="8" t="s">
        <v>28</v>
      </c>
      <c r="H98" s="8" t="s">
        <v>183</v>
      </c>
      <c r="I98" s="9" t="s">
        <v>140</v>
      </c>
      <c r="J98" s="9" t="s">
        <v>191</v>
      </c>
      <c r="K98" s="9" t="s">
        <v>191</v>
      </c>
      <c r="L98" s="8" t="s">
        <v>229</v>
      </c>
      <c r="M98" s="9" t="s">
        <v>140</v>
      </c>
      <c r="N98" s="9" t="s">
        <v>140</v>
      </c>
      <c r="O98" s="9" t="s">
        <v>29</v>
      </c>
      <c r="P98" s="8">
        <v>41</v>
      </c>
      <c r="Q98" s="8" t="s">
        <v>166</v>
      </c>
      <c r="R98" s="8" t="s">
        <v>167</v>
      </c>
      <c r="S98" s="8">
        <v>6</v>
      </c>
      <c r="T98" s="8">
        <v>16</v>
      </c>
      <c r="U98" s="8">
        <v>8</v>
      </c>
      <c r="V98" s="8">
        <v>0</v>
      </c>
      <c r="W98" s="10">
        <f t="shared" si="3"/>
        <v>6.833333333333333</v>
      </c>
      <c r="X98" s="14" t="s">
        <v>189</v>
      </c>
      <c r="Y98" s="11" t="s">
        <v>156</v>
      </c>
    </row>
    <row r="99" spans="1:25" x14ac:dyDescent="0.2">
      <c r="A99" s="8">
        <v>98</v>
      </c>
      <c r="B99" s="9" t="s">
        <v>172</v>
      </c>
      <c r="C99" s="8" t="s">
        <v>230</v>
      </c>
      <c r="D99" s="9" t="s">
        <v>143</v>
      </c>
      <c r="E99" s="9" t="s">
        <v>142</v>
      </c>
      <c r="F99" s="9" t="s">
        <v>49</v>
      </c>
      <c r="G99" s="8" t="s">
        <v>26</v>
      </c>
      <c r="H99" s="8" t="s">
        <v>184</v>
      </c>
      <c r="I99" s="9" t="s">
        <v>140</v>
      </c>
      <c r="J99" s="9" t="s">
        <v>185</v>
      </c>
      <c r="K99" s="9" t="s">
        <v>186</v>
      </c>
      <c r="L99" s="8" t="s">
        <v>229</v>
      </c>
      <c r="M99" s="9" t="s">
        <v>140</v>
      </c>
      <c r="N99" s="9" t="s">
        <v>140</v>
      </c>
      <c r="O99" s="9" t="s">
        <v>29</v>
      </c>
      <c r="P99" s="8">
        <v>140.5</v>
      </c>
      <c r="Q99" s="8" t="s">
        <v>96</v>
      </c>
      <c r="R99" s="8" t="s">
        <v>97</v>
      </c>
      <c r="S99" s="9">
        <v>562</v>
      </c>
      <c r="T99" s="9">
        <v>0</v>
      </c>
      <c r="U99" s="9">
        <v>0</v>
      </c>
      <c r="V99" s="9">
        <v>0</v>
      </c>
      <c r="W99" s="10">
        <f t="shared" si="3"/>
        <v>562</v>
      </c>
      <c r="X99" s="14" t="s">
        <v>189</v>
      </c>
      <c r="Y99" s="11" t="s">
        <v>156</v>
      </c>
    </row>
    <row r="100" spans="1:25" x14ac:dyDescent="0.2">
      <c r="A100" s="8">
        <v>99</v>
      </c>
      <c r="B100" s="9" t="s">
        <v>172</v>
      </c>
      <c r="C100" s="8" t="s">
        <v>230</v>
      </c>
      <c r="D100" s="9" t="s">
        <v>143</v>
      </c>
      <c r="E100" s="9" t="s">
        <v>142</v>
      </c>
      <c r="F100" s="9" t="s">
        <v>49</v>
      </c>
      <c r="G100" s="8" t="s">
        <v>26</v>
      </c>
      <c r="H100" s="8" t="s">
        <v>184</v>
      </c>
      <c r="I100" s="9" t="s">
        <v>140</v>
      </c>
      <c r="J100" s="9" t="s">
        <v>185</v>
      </c>
      <c r="K100" s="9" t="s">
        <v>186</v>
      </c>
      <c r="L100" s="8" t="s">
        <v>229</v>
      </c>
      <c r="M100" s="9" t="s">
        <v>140</v>
      </c>
      <c r="N100" s="9" t="s">
        <v>140</v>
      </c>
      <c r="O100" s="9" t="s">
        <v>29</v>
      </c>
      <c r="P100" s="9">
        <v>0</v>
      </c>
      <c r="Q100" s="8" t="s">
        <v>187</v>
      </c>
      <c r="R100" s="8" t="s">
        <v>188</v>
      </c>
      <c r="S100" s="9">
        <v>0</v>
      </c>
      <c r="T100" s="9">
        <v>0</v>
      </c>
      <c r="U100" s="9">
        <v>0</v>
      </c>
      <c r="V100" s="9">
        <v>0</v>
      </c>
      <c r="W100" s="10">
        <f t="shared" si="3"/>
        <v>0</v>
      </c>
      <c r="X100" s="14" t="s">
        <v>189</v>
      </c>
      <c r="Y100" s="11" t="s">
        <v>156</v>
      </c>
    </row>
    <row r="101" spans="1:25" x14ac:dyDescent="0.2">
      <c r="A101" s="8">
        <v>100</v>
      </c>
      <c r="B101" s="9" t="s">
        <v>172</v>
      </c>
      <c r="C101" s="8" t="s">
        <v>230</v>
      </c>
      <c r="D101" s="9" t="s">
        <v>143</v>
      </c>
      <c r="E101" s="9" t="s">
        <v>142</v>
      </c>
      <c r="F101" s="9" t="s">
        <v>49</v>
      </c>
      <c r="G101" s="8" t="s">
        <v>26</v>
      </c>
      <c r="H101" s="8" t="s">
        <v>184</v>
      </c>
      <c r="I101" s="9" t="s">
        <v>140</v>
      </c>
      <c r="J101" s="9" t="s">
        <v>185</v>
      </c>
      <c r="K101" s="9" t="s">
        <v>186</v>
      </c>
      <c r="L101" s="8" t="s">
        <v>229</v>
      </c>
      <c r="M101" s="9" t="s">
        <v>140</v>
      </c>
      <c r="N101" s="9" t="s">
        <v>140</v>
      </c>
      <c r="O101" s="9" t="s">
        <v>29</v>
      </c>
      <c r="P101" s="8">
        <v>0.5</v>
      </c>
      <c r="Q101" s="8" t="s">
        <v>187</v>
      </c>
      <c r="R101" s="8" t="s">
        <v>188</v>
      </c>
      <c r="S101" s="9">
        <v>2</v>
      </c>
      <c r="T101" s="9">
        <v>0</v>
      </c>
      <c r="U101" s="9">
        <v>0</v>
      </c>
      <c r="V101" s="9">
        <v>0</v>
      </c>
      <c r="W101" s="10">
        <f t="shared" si="3"/>
        <v>2</v>
      </c>
      <c r="X101" s="14" t="s">
        <v>189</v>
      </c>
      <c r="Y101" s="11" t="s">
        <v>156</v>
      </c>
    </row>
    <row r="102" spans="1:25" x14ac:dyDescent="0.2">
      <c r="A102" s="8">
        <v>101</v>
      </c>
      <c r="B102" s="9" t="s">
        <v>172</v>
      </c>
      <c r="C102" s="8" t="s">
        <v>230</v>
      </c>
      <c r="D102" s="9" t="s">
        <v>143</v>
      </c>
      <c r="E102" s="9" t="s">
        <v>142</v>
      </c>
      <c r="F102" s="9" t="s">
        <v>49</v>
      </c>
      <c r="G102" s="8" t="s">
        <v>26</v>
      </c>
      <c r="H102" s="8" t="s">
        <v>184</v>
      </c>
      <c r="I102" s="9" t="s">
        <v>140</v>
      </c>
      <c r="J102" s="9" t="s">
        <v>185</v>
      </c>
      <c r="K102" s="9" t="s">
        <v>186</v>
      </c>
      <c r="L102" s="8" t="s">
        <v>229</v>
      </c>
      <c r="M102" s="9" t="s">
        <v>140</v>
      </c>
      <c r="N102" s="9" t="s">
        <v>140</v>
      </c>
      <c r="O102" s="9" t="s">
        <v>29</v>
      </c>
      <c r="P102" s="9">
        <v>0</v>
      </c>
      <c r="Q102" s="9" t="s">
        <v>31</v>
      </c>
      <c r="R102" s="8" t="s">
        <v>32</v>
      </c>
      <c r="S102" s="9">
        <v>0</v>
      </c>
      <c r="T102" s="9">
        <v>0</v>
      </c>
      <c r="U102" s="9">
        <v>0</v>
      </c>
      <c r="V102" s="9">
        <v>0</v>
      </c>
      <c r="W102" s="10">
        <f t="shared" si="3"/>
        <v>0</v>
      </c>
      <c r="X102" s="14" t="s">
        <v>189</v>
      </c>
      <c r="Y102" s="11" t="s">
        <v>156</v>
      </c>
    </row>
  </sheetData>
  <sortState xmlns:xlrd2="http://schemas.microsoft.com/office/spreadsheetml/2017/richdata2" ref="A2:Y76">
    <sortCondition ref="A2:A76"/>
  </sortState>
  <pageMargins left="0.75" right="0.75" top="1" bottom="1" header="0.5" footer="0.5"/>
  <pageSetup paperSize="9" orientation="landscape" horizontalDpi="4294967292" verticalDpi="4294967292" r:id="rId1"/>
  <headerFooter>
    <oddHeader>&amp;LMargaret Condon and Evan Jones&amp;CBristol Customs account, March-April 1476&amp;RTNA, E122/19/12 and E122/174/3 (part)</oddHeader>
    <oddFooter>&amp;C&amp;P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 Condon</dc:creator>
  <cp:lastModifiedBy>Evan Jones</cp:lastModifiedBy>
  <dcterms:created xsi:type="dcterms:W3CDTF">2014-03-23T18:04:13Z</dcterms:created>
  <dcterms:modified xsi:type="dcterms:W3CDTF">2020-02-13T18:32:09Z</dcterms:modified>
</cp:coreProperties>
</file>